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Viru MK/"/>
    </mc:Choice>
  </mc:AlternateContent>
  <xr:revisionPtr revIDLastSave="0" documentId="8_{1DFAC1CB-4944-441A-9B7A-E24E8A248C71}" xr6:coauthVersionLast="47" xr6:coauthVersionMax="47" xr10:uidLastSave="{00000000-0000-0000-0000-000000000000}"/>
  <bookViews>
    <workbookView xWindow="-110" yWindow="-110" windowWidth="19420" windowHeight="11500" tabRatio="842" xr2:uid="{00000000-000D-0000-FFFF-FFFF00000000}"/>
  </bookViews>
  <sheets>
    <sheet name="Lisa 3" sheetId="4" r:id="rId1"/>
    <sheet name="Annuiteetgraafik PT_1-3 korrus" sheetId="5" r:id="rId2"/>
    <sheet name="Annuiteetgraafik PT_üldalatööd" sheetId="6" r:id="rId3"/>
    <sheet name="Annuiteetgraafik PT_generaator" sheetId="7" r:id="rId4"/>
    <sheet name="Annuiteetgraafik PT_toolid" sheetId="8"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4" l="1"/>
  <c r="F44" i="4"/>
  <c r="F26" i="4"/>
  <c r="E26" i="4"/>
  <c r="G39" i="4"/>
  <c r="H38" i="4"/>
  <c r="H37" i="4"/>
  <c r="H39" i="4" s="1"/>
  <c r="H35" i="4"/>
  <c r="H34" i="4"/>
  <c r="H33" i="4"/>
  <c r="H32" i="4"/>
  <c r="H30" i="4"/>
  <c r="H29" i="4"/>
  <c r="H21" i="4"/>
  <c r="H20" i="4"/>
  <c r="H14" i="4"/>
  <c r="E16" i="8"/>
  <c r="B16" i="8"/>
  <c r="B15" i="8"/>
  <c r="E15" i="8" s="1"/>
  <c r="A15" i="8"/>
  <c r="D8" i="8"/>
  <c r="D9" i="8" s="1"/>
  <c r="F4" i="8"/>
  <c r="A16" i="8" l="1"/>
  <c r="B17" i="8"/>
  <c r="D16" i="8"/>
  <c r="F16" i="8" s="1"/>
  <c r="C15" i="8"/>
  <c r="G15" i="8" s="1"/>
  <c r="C16" i="8" s="1"/>
  <c r="G16" i="8" s="1"/>
  <c r="D15" i="8"/>
  <c r="F15" i="8" s="1"/>
  <c r="L25" i="4" l="1"/>
  <c r="J25" i="4"/>
  <c r="H25" i="4"/>
  <c r="D17" i="8"/>
  <c r="C17" i="8"/>
  <c r="A17" i="8"/>
  <c r="B18" i="8"/>
  <c r="E17" i="8"/>
  <c r="G17" i="8" s="1"/>
  <c r="H26" i="4" l="1"/>
  <c r="H41" i="4" s="1"/>
  <c r="G25" i="4"/>
  <c r="G26" i="4" s="1"/>
  <c r="G41" i="4" s="1"/>
  <c r="G42" i="4" s="1"/>
  <c r="I25" i="4"/>
  <c r="K25" i="4"/>
  <c r="F17" i="8"/>
  <c r="B19" i="8"/>
  <c r="C18" i="8"/>
  <c r="A18" i="8"/>
  <c r="E18" i="8"/>
  <c r="D18" i="8"/>
  <c r="F18" i="8" l="1"/>
  <c r="H44" i="4"/>
  <c r="H42" i="4"/>
  <c r="G18" i="8"/>
  <c r="D19" i="8"/>
  <c r="C19" i="8"/>
  <c r="A19" i="8"/>
  <c r="B20" i="8"/>
  <c r="E19" i="8"/>
  <c r="G19" i="8" s="1"/>
  <c r="F19" i="8" l="1"/>
  <c r="B21" i="8"/>
  <c r="E20" i="8"/>
  <c r="D20" i="8"/>
  <c r="F20" i="8" s="1"/>
  <c r="C20" i="8"/>
  <c r="A20" i="8"/>
  <c r="G20" i="8" l="1"/>
  <c r="C21" i="8"/>
  <c r="A21" i="8"/>
  <c r="E21" i="8"/>
  <c r="G21" i="8" s="1"/>
  <c r="D21" i="8"/>
  <c r="F21" i="8" s="1"/>
  <c r="B22" i="8"/>
  <c r="B23" i="8" l="1"/>
  <c r="D22" i="8"/>
  <c r="E22" i="8"/>
  <c r="A22" i="8"/>
  <c r="C22" i="8"/>
  <c r="G22" i="8" s="1"/>
  <c r="F22" i="8" l="1"/>
  <c r="A23" i="8"/>
  <c r="B24" i="8"/>
  <c r="E23" i="8"/>
  <c r="D23" i="8"/>
  <c r="F23" i="8" s="1"/>
  <c r="C23" i="8"/>
  <c r="G23" i="8" s="1"/>
  <c r="E24" i="8" l="1"/>
  <c r="D24" i="8"/>
  <c r="C24" i="8"/>
  <c r="B25" i="8"/>
  <c r="A24" i="8"/>
  <c r="G24" i="8" l="1"/>
  <c r="F24" i="8"/>
  <c r="A25" i="8"/>
  <c r="B26" i="8"/>
  <c r="E25" i="8"/>
  <c r="D25" i="8"/>
  <c r="F25" i="8" s="1"/>
  <c r="C25" i="8"/>
  <c r="G25" i="8" l="1"/>
  <c r="C26" i="8"/>
  <c r="E26" i="8"/>
  <c r="G26" i="8" s="1"/>
  <c r="D26" i="8"/>
  <c r="F26" i="8" s="1"/>
  <c r="B27" i="8"/>
  <c r="A26" i="8"/>
  <c r="B28" i="8" l="1"/>
  <c r="E27" i="8"/>
  <c r="D27" i="8"/>
  <c r="F27" i="8" s="1"/>
  <c r="C27" i="8"/>
  <c r="G27" i="8" s="1"/>
  <c r="A27" i="8"/>
  <c r="A28" i="8" l="1"/>
  <c r="D28" i="8"/>
  <c r="C28" i="8"/>
  <c r="E28" i="8"/>
  <c r="G28" i="8" s="1"/>
  <c r="B29" i="8"/>
  <c r="F28" i="8" l="1"/>
  <c r="B30" i="8"/>
  <c r="D29" i="8"/>
  <c r="F29" i="8" s="1"/>
  <c r="C29" i="8"/>
  <c r="G29" i="8" s="1"/>
  <c r="E29" i="8"/>
  <c r="A29" i="8"/>
  <c r="E30" i="8" l="1"/>
  <c r="D30" i="8"/>
  <c r="F30" i="8" s="1"/>
  <c r="A30" i="8"/>
  <c r="C30" i="8"/>
  <c r="G30" i="8" s="1"/>
  <c r="B31" i="8"/>
  <c r="D31" i="8" l="1"/>
  <c r="B32" i="8"/>
  <c r="C31" i="8"/>
  <c r="E31" i="8"/>
  <c r="F31" i="8" s="1"/>
  <c r="A31" i="8"/>
  <c r="G31" i="8" l="1"/>
  <c r="B33" i="8"/>
  <c r="D32" i="8"/>
  <c r="C32" i="8"/>
  <c r="A32" i="8"/>
  <c r="E32" i="8"/>
  <c r="G32" i="8" s="1"/>
  <c r="F32" i="8" l="1"/>
  <c r="B34" i="8"/>
  <c r="C33" i="8"/>
  <c r="A33" i="8"/>
  <c r="E33" i="8"/>
  <c r="D33" i="8"/>
  <c r="F33" i="8" s="1"/>
  <c r="G33" i="8" l="1"/>
  <c r="C34" i="8"/>
  <c r="A34" i="8"/>
  <c r="B35" i="8"/>
  <c r="E34" i="8"/>
  <c r="D34" i="8"/>
  <c r="F34" i="8" s="1"/>
  <c r="G34" i="8" l="1"/>
  <c r="B36" i="8"/>
  <c r="E35" i="8"/>
  <c r="A35" i="8"/>
  <c r="D35" i="8"/>
  <c r="F35" i="8" s="1"/>
  <c r="C35" i="8"/>
  <c r="G35" i="8" s="1"/>
  <c r="E36" i="8" l="1"/>
  <c r="A36" i="8"/>
  <c r="D36" i="8"/>
  <c r="F36" i="8" s="1"/>
  <c r="C36" i="8"/>
  <c r="G36" i="8" s="1"/>
  <c r="B37" i="8"/>
  <c r="E37" i="8" l="1"/>
  <c r="D37" i="8"/>
  <c r="F37" i="8" s="1"/>
  <c r="A37" i="8"/>
  <c r="C37" i="8"/>
  <c r="G37" i="8" s="1"/>
  <c r="B38" i="8"/>
  <c r="C38" i="8" l="1"/>
  <c r="A38" i="8"/>
  <c r="B39" i="8"/>
  <c r="E38" i="8"/>
  <c r="G38" i="8" s="1"/>
  <c r="D38" i="8"/>
  <c r="F38" i="8" s="1"/>
  <c r="E39" i="8" l="1"/>
  <c r="D39" i="8"/>
  <c r="F39" i="8" s="1"/>
  <c r="C39" i="8"/>
  <c r="G39" i="8" s="1"/>
  <c r="A39" i="8"/>
  <c r="B40" i="8"/>
  <c r="A40" i="8" l="1"/>
  <c r="B41" i="8"/>
  <c r="E40" i="8"/>
  <c r="D40" i="8"/>
  <c r="F40" i="8" s="1"/>
  <c r="C40" i="8"/>
  <c r="G40" i="8" s="1"/>
  <c r="E41" i="8" l="1"/>
  <c r="D41" i="8"/>
  <c r="F41" i="8" s="1"/>
  <c r="C41" i="8"/>
  <c r="G41" i="8" s="1"/>
  <c r="B42" i="8"/>
  <c r="A41" i="8"/>
  <c r="B43" i="8" l="1"/>
  <c r="E42" i="8"/>
  <c r="D42" i="8"/>
  <c r="F42" i="8" s="1"/>
  <c r="C42" i="8"/>
  <c r="G42" i="8" s="1"/>
  <c r="A42" i="8"/>
  <c r="D43" i="8" l="1"/>
  <c r="E43" i="8"/>
  <c r="F43" i="8" s="1"/>
  <c r="C43" i="8"/>
  <c r="A43" i="8"/>
  <c r="B44" i="8"/>
  <c r="G43" i="8"/>
  <c r="B45" i="8" l="1"/>
  <c r="D44" i="8"/>
  <c r="C44" i="8"/>
  <c r="E44" i="8"/>
  <c r="A44" i="8"/>
  <c r="F44" i="8"/>
  <c r="G44" i="8" l="1"/>
  <c r="E45" i="8"/>
  <c r="C45" i="8"/>
  <c r="D45" i="8"/>
  <c r="F45" i="8" s="1"/>
  <c r="A45" i="8"/>
  <c r="B46" i="8"/>
  <c r="G45" i="8"/>
  <c r="B47" i="8" l="1"/>
  <c r="C46" i="8"/>
  <c r="E46" i="8"/>
  <c r="D46" i="8"/>
  <c r="A46" i="8"/>
  <c r="F46" i="8" l="1"/>
  <c r="G46" i="8"/>
  <c r="D47" i="8"/>
  <c r="A47" i="8"/>
  <c r="C47" i="8"/>
  <c r="B48" i="8"/>
  <c r="E47" i="8"/>
  <c r="G47" i="8" s="1"/>
  <c r="F47" i="8" l="1"/>
  <c r="E48" i="8"/>
  <c r="B49" i="8"/>
  <c r="A48" i="8"/>
  <c r="D48" i="8"/>
  <c r="F48" i="8" s="1"/>
  <c r="C48" i="8"/>
  <c r="G48" i="8" s="1"/>
  <c r="C49" i="8" l="1"/>
  <c r="A49" i="8"/>
  <c r="B50" i="8"/>
  <c r="E49" i="8"/>
  <c r="G49" i="8" s="1"/>
  <c r="D49" i="8"/>
  <c r="F49" i="8" s="1"/>
  <c r="C50" i="8" l="1"/>
  <c r="B51" i="8"/>
  <c r="E50" i="8"/>
  <c r="G50" i="8" s="1"/>
  <c r="A50" i="8"/>
  <c r="D50" i="8"/>
  <c r="F50" i="8" s="1"/>
  <c r="A51" i="8" l="1"/>
  <c r="E51" i="8"/>
  <c r="D51" i="8"/>
  <c r="F51" i="8" s="1"/>
  <c r="B52" i="8"/>
  <c r="C51" i="8"/>
  <c r="G51" i="8" s="1"/>
  <c r="A52" i="8" l="1"/>
  <c r="D52" i="8"/>
  <c r="E52" i="8"/>
  <c r="B53" i="8"/>
  <c r="C52" i="8"/>
  <c r="G52" i="8" l="1"/>
  <c r="F52" i="8"/>
  <c r="A53" i="8"/>
  <c r="E53" i="8"/>
  <c r="B54" i="8"/>
  <c r="D53" i="8"/>
  <c r="F53" i="8" s="1"/>
  <c r="C53" i="8"/>
  <c r="G53" i="8" s="1"/>
  <c r="D54" i="8" l="1"/>
  <c r="E54" i="8"/>
  <c r="F54" i="8" s="1"/>
  <c r="C54" i="8"/>
  <c r="B55" i="8"/>
  <c r="A54" i="8"/>
  <c r="G54" i="8" l="1"/>
  <c r="D55" i="8"/>
  <c r="B56" i="8"/>
  <c r="E55" i="8"/>
  <c r="C55" i="8"/>
  <c r="A55" i="8"/>
  <c r="G55" i="8" l="1"/>
  <c r="F55" i="8"/>
  <c r="B57" i="8"/>
  <c r="D56" i="8"/>
  <c r="E56" i="8"/>
  <c r="C56" i="8"/>
  <c r="A56" i="8"/>
  <c r="G56" i="8" l="1"/>
  <c r="F56" i="8"/>
  <c r="B58" i="8"/>
  <c r="E57" i="8"/>
  <c r="D57" i="8"/>
  <c r="F57" i="8" s="1"/>
  <c r="C57" i="8"/>
  <c r="G57" i="8" s="1"/>
  <c r="A57" i="8"/>
  <c r="E58" i="8" l="1"/>
  <c r="A58" i="8"/>
  <c r="D58" i="8"/>
  <c r="F58" i="8" s="1"/>
  <c r="C58" i="8"/>
  <c r="G58" i="8" s="1"/>
  <c r="B59" i="8"/>
  <c r="B60" i="8" l="1"/>
  <c r="D59" i="8"/>
  <c r="C59" i="8"/>
  <c r="A59" i="8"/>
  <c r="E59" i="8"/>
  <c r="F59" i="8" s="1"/>
  <c r="G59" i="8" l="1"/>
  <c r="E60" i="8"/>
  <c r="D60" i="8"/>
  <c r="F60" i="8" s="1"/>
  <c r="C60" i="8"/>
  <c r="A60" i="8"/>
  <c r="B61" i="8"/>
  <c r="G60" i="8"/>
  <c r="B62" i="8" l="1"/>
  <c r="C61" i="8"/>
  <c r="E61" i="8"/>
  <c r="D61" i="8"/>
  <c r="F61" i="8" s="1"/>
  <c r="A61" i="8"/>
  <c r="G61" i="8" l="1"/>
  <c r="C62" i="8"/>
  <c r="D62" i="8"/>
  <c r="A62" i="8"/>
  <c r="B63" i="8"/>
  <c r="E62" i="8"/>
  <c r="G62" i="8" s="1"/>
  <c r="B64" i="8" l="1"/>
  <c r="E63" i="8"/>
  <c r="A63" i="8"/>
  <c r="C63" i="8"/>
  <c r="G63" i="8" s="1"/>
  <c r="D63" i="8"/>
  <c r="F63" i="8" s="1"/>
  <c r="F62" i="8"/>
  <c r="A64" i="8" l="1"/>
  <c r="C64" i="8"/>
  <c r="B65" i="8"/>
  <c r="E64" i="8"/>
  <c r="D64" i="8"/>
  <c r="F64" i="8" s="1"/>
  <c r="G64" i="8" l="1"/>
  <c r="E65" i="8"/>
  <c r="B66" i="8"/>
  <c r="D65" i="8"/>
  <c r="F65" i="8" s="1"/>
  <c r="C65" i="8"/>
  <c r="G65" i="8" s="1"/>
  <c r="A65" i="8"/>
  <c r="C66" i="8" l="1"/>
  <c r="A66" i="8"/>
  <c r="B67" i="8"/>
  <c r="E66" i="8"/>
  <c r="G66" i="8" s="1"/>
  <c r="D66" i="8"/>
  <c r="F66" i="8" s="1"/>
  <c r="D67" i="8" l="1"/>
  <c r="C67" i="8"/>
  <c r="B68" i="8"/>
  <c r="A67" i="8"/>
  <c r="E67" i="8"/>
  <c r="G67" i="8" s="1"/>
  <c r="F67" i="8" l="1"/>
  <c r="B69" i="8"/>
  <c r="C68" i="8"/>
  <c r="A68" i="8"/>
  <c r="E68" i="8"/>
  <c r="G68" i="8" s="1"/>
  <c r="D68" i="8"/>
  <c r="F68" i="8" s="1"/>
  <c r="A69" i="8" l="1"/>
  <c r="B70" i="8"/>
  <c r="E69" i="8"/>
  <c r="C69" i="8"/>
  <c r="D69" i="8"/>
  <c r="F69" i="8" s="1"/>
  <c r="G69" i="8" l="1"/>
  <c r="C70" i="8"/>
  <c r="A70" i="8"/>
  <c r="B71" i="8"/>
  <c r="E70" i="8"/>
  <c r="D70" i="8"/>
  <c r="F70" i="8" s="1"/>
  <c r="G70" i="8" l="1"/>
  <c r="E71" i="8"/>
  <c r="D71" i="8"/>
  <c r="F71" i="8" s="1"/>
  <c r="B72" i="8"/>
  <c r="C71" i="8"/>
  <c r="G71" i="8" s="1"/>
  <c r="A71" i="8"/>
  <c r="B73" i="8" l="1"/>
  <c r="E72" i="8"/>
  <c r="D72" i="8"/>
  <c r="F72" i="8" s="1"/>
  <c r="A72" i="8"/>
  <c r="C72" i="8"/>
  <c r="G72" i="8" s="1"/>
  <c r="C73" i="8" l="1"/>
  <c r="B74" i="8"/>
  <c r="A73" i="8"/>
  <c r="E73" i="8"/>
  <c r="G73" i="8" s="1"/>
  <c r="D73" i="8"/>
  <c r="F73" i="8" s="1"/>
  <c r="B75" i="8" l="1"/>
  <c r="E74" i="8"/>
  <c r="D74" i="8"/>
  <c r="F74" i="8" s="1"/>
  <c r="C74" i="8"/>
  <c r="G74" i="8" s="1"/>
  <c r="A74" i="8"/>
  <c r="A75" i="8" l="1"/>
  <c r="D75" i="8"/>
  <c r="C75" i="8"/>
  <c r="B76" i="8"/>
  <c r="F75" i="8"/>
  <c r="G75" i="8"/>
  <c r="E75" i="8"/>
  <c r="F76" i="8" l="1"/>
  <c r="E76" i="8"/>
  <c r="B77" i="8"/>
  <c r="G76" i="8"/>
  <c r="D76" i="8"/>
  <c r="C76" i="8"/>
  <c r="A76" i="8"/>
  <c r="A77" i="8" l="1"/>
  <c r="F77" i="8"/>
  <c r="E77" i="8"/>
  <c r="C77" i="8"/>
  <c r="D77" i="8"/>
  <c r="B78" i="8"/>
  <c r="G77" i="8"/>
  <c r="D78" i="8" l="1"/>
  <c r="C78" i="8"/>
  <c r="B79" i="8"/>
  <c r="F78" i="8"/>
  <c r="A78" i="8"/>
  <c r="E78" i="8"/>
  <c r="G78" i="8"/>
  <c r="B80" i="8" l="1"/>
  <c r="A79" i="8"/>
  <c r="D79" i="8"/>
  <c r="G79" i="8"/>
  <c r="C79" i="8"/>
  <c r="F79" i="8"/>
  <c r="E79" i="8"/>
  <c r="A80" i="8" l="1"/>
  <c r="B81" i="8"/>
  <c r="C80" i="8"/>
  <c r="G80" i="8"/>
  <c r="F80" i="8"/>
  <c r="E80" i="8"/>
  <c r="D80" i="8"/>
  <c r="G81" i="8" l="1"/>
  <c r="F81" i="8"/>
  <c r="A81" i="8"/>
  <c r="B82" i="8"/>
  <c r="E81" i="8"/>
  <c r="C81" i="8"/>
  <c r="D81" i="8"/>
  <c r="B83" i="8" l="1"/>
  <c r="E82" i="8"/>
  <c r="D82" i="8"/>
  <c r="C82" i="8"/>
  <c r="A82" i="8"/>
  <c r="G82" i="8"/>
  <c r="F82" i="8"/>
  <c r="E83" i="8" l="1"/>
  <c r="D83" i="8"/>
  <c r="A83" i="8"/>
  <c r="B84" i="8"/>
  <c r="G83" i="8"/>
  <c r="F83" i="8"/>
  <c r="C83" i="8"/>
  <c r="B85" i="8" l="1"/>
  <c r="G84" i="8"/>
  <c r="F84" i="8"/>
  <c r="D84" i="8"/>
  <c r="C84" i="8"/>
  <c r="E84" i="8"/>
  <c r="A84" i="8"/>
  <c r="C85" i="8" l="1"/>
  <c r="D85" i="8"/>
  <c r="A85" i="8"/>
  <c r="B86" i="8"/>
  <c r="F85" i="8"/>
  <c r="E85" i="8"/>
  <c r="G85" i="8"/>
  <c r="G86" i="8" l="1"/>
  <c r="F86" i="8"/>
  <c r="B87" i="8"/>
  <c r="D86" i="8"/>
  <c r="E86" i="8"/>
  <c r="C86" i="8"/>
  <c r="A86" i="8"/>
  <c r="A87" i="8" l="1"/>
  <c r="D87" i="8"/>
  <c r="C87" i="8"/>
  <c r="F87" i="8"/>
  <c r="E87" i="8"/>
  <c r="B88" i="8"/>
  <c r="G87" i="8"/>
  <c r="F88" i="8" l="1"/>
  <c r="E88" i="8"/>
  <c r="B89" i="8"/>
  <c r="D88" i="8"/>
  <c r="C88" i="8"/>
  <c r="A88" i="8"/>
  <c r="G88" i="8"/>
  <c r="D89" i="8" l="1"/>
  <c r="C89" i="8"/>
  <c r="G89" i="8"/>
  <c r="F89" i="8"/>
  <c r="E89" i="8"/>
  <c r="A89" i="8"/>
  <c r="B90" i="8"/>
  <c r="D90" i="8" l="1"/>
  <c r="C90" i="8"/>
  <c r="A90" i="8"/>
  <c r="E90" i="8"/>
  <c r="B91" i="8"/>
  <c r="G90" i="8"/>
  <c r="F90" i="8"/>
  <c r="B92" i="8" l="1"/>
  <c r="D91" i="8"/>
  <c r="C91" i="8"/>
  <c r="F91" i="8"/>
  <c r="G91" i="8"/>
  <c r="E91" i="8"/>
  <c r="A91" i="8"/>
  <c r="A92" i="8" l="1"/>
  <c r="E92" i="8"/>
  <c r="C92" i="8"/>
  <c r="D92" i="8"/>
  <c r="B93" i="8"/>
  <c r="G92" i="8"/>
  <c r="F92" i="8"/>
  <c r="G93" i="8" l="1"/>
  <c r="F93" i="8"/>
  <c r="D93" i="8"/>
  <c r="C93" i="8"/>
  <c r="B94" i="8"/>
  <c r="E93" i="8"/>
  <c r="A93" i="8"/>
  <c r="G94" i="8" l="1"/>
  <c r="F94" i="8"/>
  <c r="D94" i="8"/>
  <c r="C94" i="8"/>
  <c r="E94" i="8"/>
  <c r="B95" i="8"/>
  <c r="A94" i="8"/>
  <c r="E95" i="8" l="1"/>
  <c r="D95" i="8"/>
  <c r="F95" i="8"/>
  <c r="C95" i="8"/>
  <c r="B96" i="8"/>
  <c r="G95" i="8"/>
  <c r="A95" i="8"/>
  <c r="B97" i="8" l="1"/>
  <c r="G96" i="8"/>
  <c r="F96" i="8"/>
  <c r="D96" i="8"/>
  <c r="E96" i="8"/>
  <c r="A96" i="8"/>
  <c r="C96" i="8"/>
  <c r="C97" i="8" l="1"/>
  <c r="F97" i="8"/>
  <c r="E97" i="8"/>
  <c r="D97" i="8"/>
  <c r="A97" i="8"/>
  <c r="G97" i="8"/>
  <c r="B98" i="8"/>
  <c r="G98" i="8" l="1"/>
  <c r="B99" i="8"/>
  <c r="F98" i="8"/>
  <c r="D98" i="8"/>
  <c r="E98" i="8"/>
  <c r="C98" i="8"/>
  <c r="A98" i="8"/>
  <c r="A99" i="8" l="1"/>
  <c r="F99" i="8"/>
  <c r="E99" i="8"/>
  <c r="C99" i="8"/>
  <c r="G99" i="8"/>
  <c r="D99" i="8"/>
  <c r="B100" i="8"/>
  <c r="F100" i="8" l="1"/>
  <c r="E100" i="8"/>
  <c r="A100" i="8"/>
  <c r="C100" i="8"/>
  <c r="B101" i="8"/>
  <c r="D100" i="8"/>
  <c r="G100" i="8"/>
  <c r="F101" i="8" l="1"/>
  <c r="E101" i="8"/>
  <c r="D101" i="8"/>
  <c r="B102" i="8"/>
  <c r="G101" i="8"/>
  <c r="C101" i="8"/>
  <c r="A101" i="8"/>
  <c r="D102" i="8" l="1"/>
  <c r="C102" i="8"/>
  <c r="E102" i="8"/>
  <c r="A102" i="8"/>
  <c r="F102" i="8"/>
  <c r="G102" i="8"/>
  <c r="B103" i="8"/>
  <c r="B104" i="8" l="1"/>
  <c r="F103" i="8"/>
  <c r="E103" i="8"/>
  <c r="G103" i="8"/>
  <c r="C103" i="8"/>
  <c r="A103" i="8"/>
  <c r="D103" i="8"/>
  <c r="A104" i="8" l="1"/>
  <c r="G104" i="8"/>
  <c r="F104" i="8"/>
  <c r="E104" i="8"/>
  <c r="C104" i="8"/>
  <c r="D104" i="8"/>
  <c r="B105" i="8"/>
  <c r="G105" i="8" l="1"/>
  <c r="F105" i="8"/>
  <c r="E105" i="8"/>
  <c r="B106" i="8"/>
  <c r="D105" i="8"/>
  <c r="C105" i="8"/>
  <c r="A105" i="8"/>
  <c r="A106" i="8" l="1"/>
  <c r="B107" i="8"/>
  <c r="E106" i="8"/>
  <c r="D106" i="8"/>
  <c r="G106" i="8"/>
  <c r="F106" i="8"/>
  <c r="C106" i="8"/>
  <c r="E107" i="8" l="1"/>
  <c r="D107" i="8"/>
  <c r="G107" i="8"/>
  <c r="A107" i="8"/>
  <c r="B108" i="8"/>
  <c r="F107" i="8"/>
  <c r="C107" i="8"/>
  <c r="B109" i="8" l="1"/>
  <c r="A108" i="8"/>
  <c r="G108" i="8"/>
  <c r="F108" i="8"/>
  <c r="D108" i="8"/>
  <c r="E108" i="8"/>
  <c r="C108" i="8"/>
  <c r="C109" i="8" l="1"/>
  <c r="G109" i="8"/>
  <c r="F109" i="8"/>
  <c r="E109" i="8"/>
  <c r="A109" i="8"/>
  <c r="D109" i="8"/>
  <c r="B110" i="8"/>
  <c r="G110" i="8" l="1"/>
  <c r="A110" i="8"/>
  <c r="F110" i="8"/>
  <c r="B111" i="8"/>
  <c r="E110" i="8"/>
  <c r="D110" i="8"/>
  <c r="C110" i="8"/>
  <c r="A111" i="8" l="1"/>
  <c r="G111" i="8"/>
  <c r="D111" i="8"/>
  <c r="B112" i="8"/>
  <c r="F111" i="8"/>
  <c r="C111" i="8"/>
  <c r="E111" i="8"/>
  <c r="F112" i="8" l="1"/>
  <c r="E112" i="8"/>
  <c r="A112" i="8"/>
  <c r="C112" i="8"/>
  <c r="B113" i="8"/>
  <c r="G112" i="8"/>
  <c r="D112" i="8"/>
  <c r="B114" i="8" l="1"/>
  <c r="G113" i="8"/>
  <c r="E113" i="8"/>
  <c r="F113" i="8"/>
  <c r="C113" i="8"/>
  <c r="D113" i="8"/>
  <c r="A113" i="8"/>
  <c r="D114" i="8" l="1"/>
  <c r="C114" i="8"/>
  <c r="A114" i="8"/>
  <c r="G114" i="8"/>
  <c r="F114" i="8"/>
  <c r="E114" i="8"/>
  <c r="B115" i="8"/>
  <c r="B116" i="8" l="1"/>
  <c r="G115" i="8"/>
  <c r="A115" i="8"/>
  <c r="F115" i="8"/>
  <c r="E115" i="8"/>
  <c r="D115" i="8"/>
  <c r="C115" i="8"/>
  <c r="A116" i="8" l="1"/>
  <c r="E116" i="8"/>
  <c r="D116" i="8"/>
  <c r="B117" i="8"/>
  <c r="G116" i="8"/>
  <c r="F116" i="8"/>
  <c r="C116" i="8"/>
  <c r="G117" i="8" l="1"/>
  <c r="F117" i="8"/>
  <c r="E117" i="8"/>
  <c r="D117" i="8"/>
  <c r="A117" i="8"/>
  <c r="C117" i="8"/>
  <c r="B118" i="8"/>
  <c r="F118" i="8" l="1"/>
  <c r="E118" i="8"/>
  <c r="B119" i="8"/>
  <c r="G118" i="8"/>
  <c r="A118" i="8"/>
  <c r="D118" i="8"/>
  <c r="C118" i="8"/>
  <c r="E119" i="8" l="1"/>
  <c r="D119" i="8"/>
  <c r="C119" i="8"/>
  <c r="B120" i="8"/>
  <c r="G119" i="8"/>
  <c r="F119" i="8"/>
  <c r="A119" i="8"/>
  <c r="B121" i="8" l="1"/>
  <c r="G120" i="8"/>
  <c r="F120" i="8"/>
  <c r="C120" i="8"/>
  <c r="A120" i="8"/>
  <c r="E120" i="8"/>
  <c r="D120" i="8"/>
  <c r="C121" i="8" l="1"/>
  <c r="A121" i="8"/>
  <c r="B122" i="8"/>
  <c r="F121" i="8"/>
  <c r="D121" i="8"/>
  <c r="E121" i="8"/>
  <c r="G121" i="8"/>
  <c r="G122" i="8" l="1"/>
  <c r="F122" i="8"/>
  <c r="B123" i="8"/>
  <c r="E122" i="8"/>
  <c r="C122" i="8"/>
  <c r="A122" i="8"/>
  <c r="D122" i="8"/>
  <c r="A123" i="8" l="1"/>
  <c r="D123" i="8"/>
  <c r="C123" i="8"/>
  <c r="B124" i="8"/>
  <c r="G123" i="8"/>
  <c r="F123" i="8"/>
  <c r="E123" i="8"/>
  <c r="F124" i="8" l="1"/>
  <c r="E124" i="8"/>
  <c r="D124" i="8"/>
  <c r="B125" i="8"/>
  <c r="G124" i="8"/>
  <c r="C124" i="8"/>
  <c r="A124" i="8"/>
  <c r="B126" i="8" l="1"/>
  <c r="E125" i="8"/>
  <c r="D125" i="8"/>
  <c r="G125" i="8"/>
  <c r="F125" i="8"/>
  <c r="C125" i="8"/>
  <c r="A125" i="8"/>
  <c r="D126" i="8" l="1"/>
  <c r="C126" i="8"/>
  <c r="G126" i="8"/>
  <c r="F126" i="8"/>
  <c r="E126" i="8"/>
  <c r="A126" i="8"/>
  <c r="B127" i="8"/>
  <c r="B128" i="8" l="1"/>
  <c r="G127" i="8"/>
  <c r="F127" i="8"/>
  <c r="E127" i="8"/>
  <c r="D127" i="8"/>
  <c r="C127" i="8"/>
  <c r="A127" i="8"/>
  <c r="A128" i="8" l="1"/>
  <c r="G128" i="8"/>
  <c r="F128" i="8"/>
  <c r="C128" i="8"/>
  <c r="E128" i="8"/>
  <c r="D128" i="8"/>
  <c r="B129" i="8"/>
  <c r="G129" i="8" l="1"/>
  <c r="F129" i="8"/>
  <c r="E129" i="8"/>
  <c r="B130" i="8"/>
  <c r="A129" i="8"/>
  <c r="D129" i="8"/>
  <c r="C129" i="8"/>
  <c r="C130" i="8" l="1"/>
  <c r="A130" i="8"/>
  <c r="G130" i="8"/>
  <c r="B131" i="8"/>
  <c r="E130" i="8"/>
  <c r="F130" i="8"/>
  <c r="D130" i="8"/>
  <c r="E131" i="8" l="1"/>
  <c r="D131" i="8"/>
  <c r="C131" i="8"/>
  <c r="B132" i="8"/>
  <c r="A131" i="8"/>
  <c r="G131" i="8"/>
  <c r="F131" i="8"/>
  <c r="B133" i="8" l="1"/>
  <c r="D132" i="8"/>
  <c r="C132" i="8"/>
  <c r="E132" i="8"/>
  <c r="A132" i="8"/>
  <c r="G132" i="8"/>
  <c r="F132" i="8"/>
  <c r="C133" i="8" l="1"/>
  <c r="A133" i="8"/>
  <c r="E133" i="8"/>
  <c r="B134" i="8"/>
  <c r="G133" i="8"/>
  <c r="D133" i="8"/>
  <c r="F133" i="8"/>
  <c r="G134" i="8" l="1"/>
  <c r="F134" i="8"/>
  <c r="E134" i="8"/>
  <c r="D134" i="8"/>
  <c r="C134" i="8"/>
  <c r="B135" i="8"/>
  <c r="A134" i="8"/>
  <c r="A135" i="8" l="1"/>
  <c r="F135" i="8"/>
  <c r="G135" i="8"/>
  <c r="E135" i="8"/>
  <c r="D135" i="8"/>
  <c r="C135" i="8"/>
  <c r="B136" i="8"/>
  <c r="F136" i="8" l="1"/>
  <c r="E136" i="8"/>
  <c r="D136" i="8"/>
  <c r="B137" i="8"/>
  <c r="G136" i="8"/>
  <c r="A136" i="8"/>
  <c r="C136" i="8"/>
  <c r="B138" i="8" l="1"/>
  <c r="A137" i="8"/>
  <c r="G137" i="8"/>
  <c r="F137" i="8"/>
  <c r="D137" i="8"/>
  <c r="E137" i="8"/>
  <c r="C137" i="8"/>
  <c r="D138" i="8" l="1"/>
  <c r="C138" i="8"/>
  <c r="B139" i="8"/>
  <c r="G138" i="8"/>
  <c r="F138" i="8"/>
  <c r="A138" i="8"/>
  <c r="E138" i="8"/>
  <c r="B140" i="8" l="1"/>
  <c r="G139" i="8"/>
  <c r="C139" i="8"/>
  <c r="A139" i="8"/>
  <c r="D139" i="8"/>
  <c r="F139" i="8"/>
  <c r="E139" i="8"/>
  <c r="A140" i="8" l="1"/>
  <c r="B141" i="8"/>
  <c r="D140" i="8"/>
  <c r="F140" i="8"/>
  <c r="E140" i="8"/>
  <c r="G140" i="8"/>
  <c r="C140" i="8"/>
  <c r="G141" i="8" l="1"/>
  <c r="F141" i="8"/>
  <c r="E141" i="8"/>
  <c r="D141" i="8"/>
  <c r="C141" i="8"/>
  <c r="A141" i="8"/>
  <c r="B142" i="8"/>
  <c r="E142" i="8" l="1"/>
  <c r="F142" i="8"/>
  <c r="D142" i="8"/>
  <c r="C142" i="8"/>
  <c r="A142" i="8"/>
  <c r="B143" i="8"/>
  <c r="G142" i="8"/>
  <c r="E143" i="8" l="1"/>
  <c r="D143" i="8"/>
  <c r="C143" i="8"/>
  <c r="G143" i="8"/>
  <c r="F143" i="8"/>
  <c r="A143" i="8"/>
  <c r="B144" i="8"/>
  <c r="B145" i="8" l="1"/>
  <c r="A144" i="8"/>
  <c r="F144" i="8"/>
  <c r="E144" i="8"/>
  <c r="G144" i="8"/>
  <c r="C144" i="8"/>
  <c r="D144" i="8"/>
  <c r="C145" i="8" l="1"/>
  <c r="A145" i="8"/>
  <c r="B146" i="8"/>
  <c r="G145" i="8"/>
  <c r="F145" i="8"/>
  <c r="E145" i="8"/>
  <c r="D145" i="8"/>
  <c r="G146" i="8" l="1"/>
  <c r="F146" i="8"/>
  <c r="A146" i="8"/>
  <c r="C146" i="8"/>
  <c r="B147" i="8"/>
  <c r="E146" i="8"/>
  <c r="D146" i="8"/>
  <c r="A147" i="8" l="1"/>
  <c r="B148" i="8"/>
  <c r="C147" i="8"/>
  <c r="G147" i="8"/>
  <c r="E147" i="8"/>
  <c r="D147" i="8"/>
  <c r="F147" i="8"/>
  <c r="F148" i="8" l="1"/>
  <c r="E148" i="8"/>
  <c r="D148" i="8"/>
  <c r="C148" i="8"/>
  <c r="A148" i="8"/>
  <c r="G148" i="8"/>
  <c r="B149" i="8"/>
  <c r="B150" i="8" l="1"/>
  <c r="D149" i="8"/>
  <c r="E149" i="8"/>
  <c r="C149" i="8"/>
  <c r="A149" i="8"/>
  <c r="G149" i="8"/>
  <c r="F149" i="8"/>
  <c r="D150" i="8" l="1"/>
  <c r="C150" i="8"/>
  <c r="G150" i="8"/>
  <c r="F150" i="8"/>
  <c r="E150" i="8"/>
  <c r="B151" i="8"/>
  <c r="A150" i="8"/>
  <c r="B152" i="8" l="1"/>
  <c r="G151" i="8"/>
  <c r="C151" i="8"/>
  <c r="F151" i="8"/>
  <c r="E151" i="8"/>
  <c r="D151" i="8"/>
  <c r="A151" i="8"/>
  <c r="A152" i="8" l="1"/>
  <c r="B153" i="8"/>
  <c r="G152" i="8"/>
  <c r="F152" i="8"/>
  <c r="E152" i="8"/>
  <c r="C152" i="8"/>
  <c r="D152" i="8"/>
  <c r="G153" i="8" l="1"/>
  <c r="F153" i="8"/>
  <c r="E153" i="8"/>
  <c r="A153" i="8"/>
  <c r="C153" i="8"/>
  <c r="D153" i="8"/>
  <c r="B154" i="8"/>
  <c r="F154" i="8" l="1"/>
  <c r="D154" i="8"/>
  <c r="B155" i="8"/>
  <c r="G154" i="8"/>
  <c r="E154" i="8"/>
  <c r="A154" i="8"/>
  <c r="C154" i="8"/>
  <c r="E155" i="8" l="1"/>
  <c r="D155" i="8"/>
  <c r="C155" i="8"/>
  <c r="G155" i="8"/>
  <c r="F155" i="8"/>
  <c r="B156" i="8"/>
  <c r="A155" i="8"/>
  <c r="B157" i="8" l="1"/>
  <c r="D156" i="8"/>
  <c r="A156" i="8"/>
  <c r="G156" i="8"/>
  <c r="F156" i="8"/>
  <c r="E156" i="8"/>
  <c r="C156" i="8"/>
  <c r="C157" i="8" l="1"/>
  <c r="A157" i="8"/>
  <c r="B158" i="8"/>
  <c r="D157" i="8"/>
  <c r="G157" i="8"/>
  <c r="F157" i="8"/>
  <c r="E157" i="8"/>
  <c r="G158" i="8" l="1"/>
  <c r="F158" i="8"/>
  <c r="D158" i="8"/>
  <c r="C158" i="8"/>
  <c r="A158" i="8"/>
  <c r="B159" i="8"/>
  <c r="E158" i="8"/>
  <c r="A159" i="8" l="1"/>
  <c r="G159" i="8"/>
  <c r="E159" i="8"/>
  <c r="F159" i="8"/>
  <c r="B160" i="8"/>
  <c r="D159" i="8"/>
  <c r="C159" i="8"/>
  <c r="F160" i="8" l="1"/>
  <c r="E160" i="8"/>
  <c r="D160" i="8"/>
  <c r="B161" i="8"/>
  <c r="G160" i="8"/>
  <c r="C160" i="8"/>
  <c r="A160" i="8"/>
  <c r="B162" i="8" l="1"/>
  <c r="E161" i="8"/>
  <c r="A161" i="8"/>
  <c r="C161" i="8"/>
  <c r="G161" i="8"/>
  <c r="F161" i="8"/>
  <c r="D161" i="8"/>
  <c r="D162" i="8" l="1"/>
  <c r="C162" i="8"/>
  <c r="B163" i="8"/>
  <c r="A162" i="8"/>
  <c r="F162" i="8"/>
  <c r="E162" i="8"/>
  <c r="G162" i="8"/>
  <c r="B164" i="8" l="1"/>
  <c r="G163" i="8"/>
  <c r="C163" i="8"/>
  <c r="E163" i="8"/>
  <c r="D163" i="8"/>
  <c r="F163" i="8"/>
  <c r="A163" i="8"/>
  <c r="A164" i="8" l="1"/>
  <c r="F164" i="8"/>
  <c r="G164" i="8"/>
  <c r="E164" i="8"/>
  <c r="D164" i="8"/>
  <c r="C164" i="8"/>
  <c r="B165" i="8"/>
  <c r="G165" i="8" l="1"/>
  <c r="F165" i="8"/>
  <c r="E165" i="8"/>
  <c r="A165" i="8"/>
  <c r="B166" i="8"/>
  <c r="C165" i="8"/>
  <c r="D165" i="8"/>
  <c r="F166" i="8" l="1"/>
  <c r="C166" i="8"/>
  <c r="A166" i="8"/>
  <c r="B167" i="8"/>
  <c r="E166" i="8"/>
  <c r="D166" i="8"/>
  <c r="G166" i="8"/>
  <c r="E167" i="8" l="1"/>
  <c r="D167" i="8"/>
  <c r="C167" i="8"/>
  <c r="B168" i="8"/>
  <c r="G167" i="8"/>
  <c r="F167" i="8"/>
  <c r="A167" i="8"/>
  <c r="B169" i="8" l="1"/>
  <c r="D168" i="8"/>
  <c r="F168" i="8"/>
  <c r="E168" i="8"/>
  <c r="C168" i="8"/>
  <c r="G168" i="8"/>
  <c r="A168" i="8"/>
  <c r="C169" i="8" l="1"/>
  <c r="A169" i="8"/>
  <c r="B170" i="8"/>
  <c r="G169" i="8"/>
  <c r="F169" i="8"/>
  <c r="E169" i="8"/>
  <c r="D169" i="8"/>
  <c r="G170" i="8" l="1"/>
  <c r="F170" i="8"/>
  <c r="B171" i="8"/>
  <c r="E170" i="8"/>
  <c r="C170" i="8"/>
  <c r="A170" i="8"/>
  <c r="D170" i="8"/>
  <c r="A171" i="8" l="1"/>
  <c r="G171" i="8"/>
  <c r="D171" i="8"/>
  <c r="C171" i="8"/>
  <c r="F171" i="8"/>
  <c r="B172" i="8"/>
  <c r="E171" i="8"/>
  <c r="F172" i="8" l="1"/>
  <c r="E172" i="8"/>
  <c r="D172" i="8"/>
  <c r="C172" i="8"/>
  <c r="G172" i="8"/>
  <c r="A172" i="8"/>
  <c r="B173" i="8"/>
  <c r="B174" i="8" l="1"/>
  <c r="E173" i="8"/>
  <c r="G173" i="8"/>
  <c r="F173" i="8"/>
  <c r="D173" i="8"/>
  <c r="C173" i="8"/>
  <c r="A173" i="8"/>
  <c r="D174" i="8" l="1"/>
  <c r="C174" i="8"/>
  <c r="B175" i="8"/>
  <c r="G174" i="8"/>
  <c r="E174" i="8"/>
  <c r="A174" i="8"/>
  <c r="F174" i="8"/>
  <c r="B176" i="8" l="1"/>
  <c r="G175" i="8"/>
  <c r="C175" i="8"/>
  <c r="A175" i="8"/>
  <c r="F175" i="8"/>
  <c r="E175" i="8"/>
  <c r="D175" i="8"/>
  <c r="A176" i="8" l="1"/>
  <c r="E176" i="8"/>
  <c r="D176" i="8"/>
  <c r="C176" i="8"/>
  <c r="F176" i="8"/>
  <c r="B177" i="8"/>
  <c r="G176" i="8"/>
  <c r="G177" i="8" l="1"/>
  <c r="F177" i="8"/>
  <c r="E177" i="8"/>
  <c r="A177" i="8"/>
  <c r="D177" i="8"/>
  <c r="B178" i="8"/>
  <c r="C177" i="8"/>
  <c r="F178" i="8" l="1"/>
  <c r="G178" i="8"/>
  <c r="E178" i="8"/>
  <c r="B179" i="8"/>
  <c r="D178" i="8"/>
  <c r="A178" i="8"/>
  <c r="C178" i="8"/>
  <c r="E179" i="8" l="1"/>
  <c r="D179" i="8"/>
  <c r="C179" i="8"/>
  <c r="A179" i="8"/>
  <c r="B180" i="8"/>
  <c r="G179" i="8"/>
  <c r="F179" i="8"/>
  <c r="B181" i="8" l="1"/>
  <c r="D180" i="8"/>
  <c r="C180" i="8"/>
  <c r="A180" i="8"/>
  <c r="F180" i="8"/>
  <c r="G180" i="8"/>
  <c r="E180" i="8"/>
  <c r="C181" i="8" l="1"/>
  <c r="A181" i="8"/>
  <c r="B182" i="8"/>
  <c r="F181" i="8"/>
  <c r="E181" i="8"/>
  <c r="D181" i="8"/>
  <c r="G181" i="8"/>
  <c r="G182" i="8" l="1"/>
  <c r="F182" i="8"/>
  <c r="E182" i="8"/>
  <c r="D182" i="8"/>
  <c r="B183" i="8"/>
  <c r="A182" i="8"/>
  <c r="C182" i="8"/>
  <c r="A183" i="8" l="1"/>
  <c r="G183" i="8"/>
  <c r="B184" i="8"/>
  <c r="F183" i="8"/>
  <c r="E183" i="8"/>
  <c r="D183" i="8"/>
  <c r="C183" i="8"/>
  <c r="F184" i="8" l="1"/>
  <c r="E184" i="8"/>
  <c r="D184" i="8"/>
  <c r="A184" i="8"/>
  <c r="C184" i="8"/>
  <c r="B185" i="8"/>
  <c r="G184" i="8"/>
  <c r="B186" i="8" l="1"/>
  <c r="E185" i="8"/>
  <c r="C185" i="8"/>
  <c r="F185" i="8"/>
  <c r="D185" i="8"/>
  <c r="G185" i="8"/>
  <c r="A185" i="8"/>
  <c r="D186" i="8" l="1"/>
  <c r="C186" i="8"/>
  <c r="G186" i="8"/>
  <c r="F186" i="8"/>
  <c r="E186" i="8"/>
  <c r="A186" i="8"/>
  <c r="B187" i="8"/>
  <c r="B188" i="8" l="1"/>
  <c r="G187" i="8"/>
  <c r="C187" i="8"/>
  <c r="F187" i="8"/>
  <c r="E187" i="8"/>
  <c r="D187" i="8"/>
  <c r="A187" i="8"/>
  <c r="A188" i="8" l="1"/>
  <c r="B189" i="8"/>
  <c r="G188" i="8"/>
  <c r="C188" i="8"/>
  <c r="D188" i="8"/>
  <c r="E188" i="8"/>
  <c r="F188" i="8"/>
  <c r="G189" i="8" l="1"/>
  <c r="F189" i="8"/>
  <c r="E189" i="8"/>
  <c r="A189" i="8"/>
  <c r="C189" i="8"/>
  <c r="D189" i="8"/>
  <c r="B190" i="8"/>
  <c r="F190" i="8" l="1"/>
  <c r="D190" i="8"/>
  <c r="E190" i="8"/>
  <c r="B191" i="8"/>
  <c r="G190" i="8"/>
  <c r="C190" i="8"/>
  <c r="A190" i="8"/>
  <c r="E191" i="8" l="1"/>
  <c r="D191" i="8"/>
  <c r="C191" i="8"/>
  <c r="G191" i="8"/>
  <c r="F191" i="8"/>
  <c r="B192" i="8"/>
  <c r="A191" i="8"/>
  <c r="B193" i="8" l="1"/>
  <c r="D192" i="8"/>
  <c r="A192" i="8"/>
  <c r="G192" i="8"/>
  <c r="F192" i="8"/>
  <c r="E192" i="8"/>
  <c r="C192" i="8"/>
  <c r="C193" i="8" l="1"/>
  <c r="A193" i="8"/>
  <c r="B194" i="8"/>
  <c r="G193" i="8"/>
  <c r="E193" i="8"/>
  <c r="D193" i="8"/>
  <c r="F193" i="8"/>
  <c r="G194" i="8" l="1"/>
  <c r="F194" i="8"/>
  <c r="D194" i="8"/>
  <c r="C194" i="8"/>
  <c r="A194" i="8"/>
  <c r="E194" i="8"/>
  <c r="B195" i="8"/>
  <c r="A195" i="8" l="1"/>
  <c r="G195" i="8"/>
  <c r="E195" i="8"/>
  <c r="F195" i="8"/>
  <c r="D195" i="8"/>
  <c r="C195" i="8"/>
  <c r="B196" i="8"/>
  <c r="F196" i="8" l="1"/>
  <c r="E196" i="8"/>
  <c r="D196" i="8"/>
  <c r="B197" i="8"/>
  <c r="G196" i="8"/>
  <c r="C196" i="8"/>
  <c r="A196" i="8"/>
  <c r="B198" i="8" l="1"/>
  <c r="E197" i="8"/>
  <c r="A197" i="8"/>
  <c r="G197" i="8"/>
  <c r="D197" i="8"/>
  <c r="C197" i="8"/>
  <c r="F197" i="8"/>
  <c r="D198" i="8" l="1"/>
  <c r="C198" i="8"/>
  <c r="B199" i="8"/>
  <c r="A198" i="8"/>
  <c r="G198" i="8"/>
  <c r="F198" i="8"/>
  <c r="E198" i="8"/>
  <c r="B200" i="8" l="1"/>
  <c r="G199" i="8"/>
  <c r="C199" i="8"/>
  <c r="E199" i="8"/>
  <c r="D199" i="8"/>
  <c r="F199" i="8"/>
  <c r="A199" i="8"/>
  <c r="A200" i="8" l="1"/>
  <c r="F200" i="8"/>
  <c r="B201" i="8"/>
  <c r="G200" i="8"/>
  <c r="D200" i="8"/>
  <c r="C200" i="8"/>
  <c r="E200" i="8"/>
  <c r="G201" i="8" l="1"/>
  <c r="F201" i="8"/>
  <c r="E201" i="8"/>
  <c r="A201" i="8"/>
  <c r="B202" i="8"/>
  <c r="D201" i="8"/>
  <c r="C201" i="8"/>
  <c r="F202" i="8" l="1"/>
  <c r="C202" i="8"/>
  <c r="A202" i="8"/>
  <c r="B203" i="8"/>
  <c r="D202" i="8"/>
  <c r="G202" i="8"/>
  <c r="E202" i="8"/>
  <c r="E203" i="8" l="1"/>
  <c r="D203" i="8"/>
  <c r="C203" i="8"/>
  <c r="F203" i="8"/>
  <c r="A203" i="8"/>
  <c r="B204" i="8"/>
  <c r="G203" i="8"/>
  <c r="B205" i="8" l="1"/>
  <c r="D204" i="8"/>
  <c r="F204" i="8"/>
  <c r="E204" i="8"/>
  <c r="C204" i="8"/>
  <c r="G204" i="8"/>
  <c r="A204" i="8"/>
  <c r="C205" i="8" l="1"/>
  <c r="A205" i="8"/>
  <c r="B206" i="8"/>
  <c r="G205" i="8"/>
  <c r="F205" i="8"/>
  <c r="D205" i="8"/>
  <c r="E205" i="8"/>
  <c r="G206" i="8" l="1"/>
  <c r="F206" i="8"/>
  <c r="B207" i="8"/>
  <c r="E206" i="8"/>
  <c r="D206" i="8"/>
  <c r="A206" i="8"/>
  <c r="C206" i="8"/>
  <c r="A207" i="8" l="1"/>
  <c r="G207" i="8"/>
  <c r="D207" i="8"/>
  <c r="C207" i="8"/>
  <c r="E207" i="8"/>
  <c r="B208" i="8"/>
  <c r="F207" i="8"/>
  <c r="F208" i="8" l="1"/>
  <c r="E208" i="8"/>
  <c r="D208" i="8"/>
  <c r="C208" i="8"/>
  <c r="G208" i="8"/>
  <c r="B209" i="8"/>
  <c r="A208" i="8"/>
  <c r="B210" i="8" l="1"/>
  <c r="E209" i="8"/>
  <c r="G209" i="8"/>
  <c r="F209" i="8"/>
  <c r="D209" i="8"/>
  <c r="C209" i="8"/>
  <c r="A209" i="8"/>
  <c r="D210" i="8" l="1"/>
  <c r="C210" i="8"/>
  <c r="B211" i="8"/>
  <c r="G210" i="8"/>
  <c r="A210" i="8"/>
  <c r="F210" i="8"/>
  <c r="E210" i="8"/>
  <c r="B212" i="8" l="1"/>
  <c r="G211" i="8"/>
  <c r="C211" i="8"/>
  <c r="A211" i="8"/>
  <c r="E211" i="8"/>
  <c r="F211" i="8"/>
  <c r="D211" i="8"/>
  <c r="A212" i="8" l="1"/>
  <c r="E212" i="8"/>
  <c r="D212" i="8"/>
  <c r="C212" i="8"/>
  <c r="G212" i="8"/>
  <c r="F212" i="8"/>
  <c r="B213" i="8"/>
  <c r="G213" i="8" l="1"/>
  <c r="F213" i="8"/>
  <c r="E213" i="8"/>
  <c r="A213" i="8"/>
  <c r="D213" i="8"/>
  <c r="C213" i="8"/>
  <c r="B214" i="8"/>
  <c r="F214" i="8" l="1"/>
  <c r="G214" i="8"/>
  <c r="E214" i="8"/>
  <c r="D214" i="8"/>
  <c r="B215" i="8"/>
  <c r="C214" i="8"/>
  <c r="A214" i="8"/>
  <c r="E215" i="8" l="1"/>
  <c r="D215" i="8"/>
  <c r="C215" i="8"/>
  <c r="A215" i="8"/>
  <c r="B216" i="8"/>
  <c r="F215" i="8"/>
  <c r="G215" i="8"/>
  <c r="B217" i="8" l="1"/>
  <c r="D216" i="8"/>
  <c r="G216" i="8"/>
  <c r="F216" i="8"/>
  <c r="E216" i="8"/>
  <c r="A216" i="8"/>
  <c r="C216" i="8"/>
  <c r="C217" i="8" l="1"/>
  <c r="A217" i="8"/>
  <c r="B218" i="8"/>
  <c r="F217" i="8"/>
  <c r="E217" i="8"/>
  <c r="D217" i="8"/>
  <c r="G217" i="8"/>
  <c r="G218" i="8" l="1"/>
  <c r="F218" i="8"/>
  <c r="E218" i="8"/>
  <c r="A218" i="8"/>
  <c r="B219" i="8"/>
  <c r="C218" i="8"/>
  <c r="D218" i="8"/>
  <c r="A219" i="8" l="1"/>
  <c r="G219" i="8"/>
  <c r="B220" i="8"/>
  <c r="F219" i="8"/>
  <c r="E219" i="8"/>
  <c r="D219" i="8"/>
  <c r="C219" i="8"/>
  <c r="F220" i="8" l="1"/>
  <c r="E220" i="8"/>
  <c r="D220" i="8"/>
  <c r="A220" i="8"/>
  <c r="B221" i="8"/>
  <c r="G220" i="8"/>
  <c r="C220" i="8"/>
  <c r="B222" i="8" l="1"/>
  <c r="E221" i="8"/>
  <c r="C221" i="8"/>
  <c r="G221" i="8"/>
  <c r="D221" i="8"/>
  <c r="F221" i="8"/>
  <c r="A221" i="8"/>
  <c r="D222" i="8" l="1"/>
  <c r="C222" i="8"/>
  <c r="B223" i="8"/>
  <c r="G222" i="8"/>
  <c r="F222" i="8"/>
  <c r="E222" i="8"/>
  <c r="A222" i="8"/>
  <c r="B224" i="8" l="1"/>
  <c r="G223" i="8"/>
  <c r="C223" i="8"/>
  <c r="A223" i="8"/>
  <c r="F223" i="8"/>
  <c r="E223" i="8"/>
  <c r="D223" i="8"/>
  <c r="A224" i="8" l="1"/>
  <c r="G224" i="8"/>
  <c r="B225" i="8"/>
  <c r="C224" i="8"/>
  <c r="D224" i="8"/>
  <c r="F224" i="8"/>
  <c r="E224" i="8"/>
  <c r="G225" i="8" l="1"/>
  <c r="F225" i="8"/>
  <c r="E225" i="8"/>
  <c r="A225" i="8"/>
  <c r="D225" i="8"/>
  <c r="C225" i="8"/>
  <c r="B226" i="8"/>
  <c r="F226" i="8" l="1"/>
  <c r="E226" i="8"/>
  <c r="A226" i="8"/>
  <c r="B227" i="8"/>
  <c r="D226" i="8"/>
  <c r="C226" i="8"/>
  <c r="G226" i="8"/>
  <c r="E227" i="8" l="1"/>
  <c r="D227" i="8"/>
  <c r="C227" i="8"/>
  <c r="B228" i="8"/>
  <c r="A227" i="8"/>
  <c r="F227" i="8"/>
  <c r="G227" i="8"/>
  <c r="B229" i="8" l="1"/>
  <c r="D228" i="8"/>
  <c r="C228" i="8"/>
  <c r="F228" i="8"/>
  <c r="E228" i="8"/>
  <c r="A228" i="8"/>
  <c r="G228" i="8"/>
  <c r="C229" i="8" l="1"/>
  <c r="A229" i="8"/>
  <c r="B230" i="8"/>
  <c r="G229" i="8"/>
  <c r="E229" i="8"/>
  <c r="D229" i="8"/>
  <c r="F229" i="8"/>
  <c r="G230" i="8" l="1"/>
  <c r="F230" i="8"/>
  <c r="A230" i="8"/>
  <c r="B231" i="8"/>
  <c r="E230" i="8"/>
  <c r="C230" i="8"/>
  <c r="D230" i="8"/>
  <c r="B232" i="8" l="1"/>
  <c r="A231" i="8"/>
  <c r="G231" i="8"/>
  <c r="F231" i="8"/>
  <c r="E231" i="8"/>
  <c r="D231" i="8"/>
  <c r="C231" i="8"/>
  <c r="G232" i="8" l="1"/>
  <c r="F232" i="8"/>
  <c r="E232" i="8"/>
  <c r="B233" i="8"/>
  <c r="D232" i="8"/>
  <c r="A232" i="8"/>
  <c r="C232" i="8"/>
  <c r="B234" i="8" l="1"/>
  <c r="G233" i="8"/>
  <c r="F233" i="8"/>
  <c r="E233" i="8"/>
  <c r="D233" i="8"/>
  <c r="C233" i="8"/>
  <c r="A233" i="8"/>
  <c r="C234" i="8" l="1"/>
  <c r="G234" i="8"/>
  <c r="F234" i="8"/>
  <c r="B235" i="8"/>
  <c r="E234" i="8"/>
  <c r="D234" i="8"/>
  <c r="A234" i="8"/>
  <c r="G235" i="8" l="1"/>
  <c r="E235" i="8"/>
  <c r="A235" i="8"/>
  <c r="B236" i="8"/>
  <c r="C235" i="8"/>
  <c r="D235" i="8"/>
  <c r="F235" i="8"/>
  <c r="A236" i="8" l="1"/>
  <c r="B237" i="8"/>
  <c r="G236" i="8"/>
  <c r="C236" i="8"/>
  <c r="F236" i="8"/>
  <c r="E236" i="8"/>
  <c r="D236" i="8"/>
  <c r="F237" i="8" l="1"/>
  <c r="E237" i="8"/>
  <c r="C237" i="8"/>
  <c r="A237" i="8"/>
  <c r="B238" i="8"/>
  <c r="G237" i="8"/>
  <c r="D237" i="8"/>
  <c r="B239" i="8" l="1"/>
  <c r="D238" i="8"/>
  <c r="C238" i="8"/>
  <c r="G238" i="8"/>
  <c r="F238" i="8"/>
  <c r="E238" i="8"/>
  <c r="A238" i="8"/>
  <c r="D239" i="8" l="1"/>
  <c r="C239" i="8"/>
  <c r="A239" i="8"/>
  <c r="G239" i="8"/>
  <c r="F239" i="8"/>
  <c r="E239" i="8"/>
  <c r="B240" i="8"/>
  <c r="B241" i="8" l="1"/>
  <c r="G240" i="8"/>
  <c r="F240" i="8"/>
  <c r="E240" i="8"/>
  <c r="D240" i="8"/>
  <c r="A240" i="8"/>
  <c r="C240" i="8"/>
  <c r="A241" i="8" l="1"/>
  <c r="B242" i="8"/>
  <c r="G241" i="8"/>
  <c r="C241" i="8"/>
  <c r="D241" i="8"/>
  <c r="F241" i="8"/>
  <c r="E241" i="8"/>
  <c r="G242" i="8" l="1"/>
  <c r="F242" i="8"/>
  <c r="E242" i="8"/>
  <c r="D242" i="8"/>
  <c r="A242" i="8"/>
  <c r="B243" i="8"/>
  <c r="C242" i="8"/>
  <c r="B244" i="8" l="1"/>
  <c r="E243" i="8"/>
  <c r="D243" i="8"/>
  <c r="F243" i="8"/>
  <c r="C243" i="8"/>
  <c r="A243" i="8"/>
  <c r="G243" i="8"/>
  <c r="E244" i="8" l="1"/>
  <c r="D244" i="8"/>
  <c r="C244" i="8"/>
  <c r="G244" i="8"/>
  <c r="F244" i="8"/>
  <c r="B245" i="8"/>
  <c r="A244" i="8"/>
  <c r="B246" i="8" l="1"/>
  <c r="G245" i="8"/>
  <c r="A245" i="8"/>
  <c r="F245" i="8"/>
  <c r="D245" i="8"/>
  <c r="C245" i="8"/>
  <c r="E245" i="8"/>
  <c r="C246" i="8" l="1"/>
  <c r="A246" i="8"/>
  <c r="B247" i="8"/>
  <c r="D246" i="8"/>
  <c r="G246" i="8"/>
  <c r="E246" i="8"/>
  <c r="F246" i="8"/>
  <c r="G247" i="8" l="1"/>
  <c r="F247" i="8"/>
  <c r="E247" i="8"/>
  <c r="C247" i="8"/>
  <c r="A247" i="8"/>
  <c r="B248" i="8"/>
  <c r="D247" i="8"/>
  <c r="A248" i="8" l="1"/>
  <c r="F248" i="8"/>
  <c r="E248" i="8"/>
  <c r="C248" i="8"/>
  <c r="B249" i="8"/>
  <c r="G248" i="8"/>
  <c r="D248" i="8"/>
  <c r="F249" i="8" l="1"/>
  <c r="E249" i="8"/>
  <c r="D249" i="8"/>
  <c r="C249" i="8"/>
  <c r="B250" i="8"/>
  <c r="G249" i="8"/>
  <c r="A249" i="8"/>
  <c r="B251" i="8" l="1"/>
  <c r="A250" i="8"/>
  <c r="G250" i="8"/>
  <c r="C250" i="8"/>
  <c r="F250" i="8"/>
  <c r="E250" i="8"/>
  <c r="D250" i="8"/>
  <c r="D251" i="8" l="1"/>
  <c r="C251" i="8"/>
  <c r="A251" i="8"/>
  <c r="B252" i="8"/>
  <c r="E251" i="8"/>
  <c r="G251" i="8"/>
  <c r="F251" i="8"/>
  <c r="B253" i="8" l="1"/>
  <c r="G252" i="8"/>
  <c r="F252" i="8"/>
  <c r="D252" i="8"/>
  <c r="C252" i="8"/>
  <c r="E252" i="8"/>
  <c r="A252" i="8"/>
  <c r="A253" i="8" l="1"/>
  <c r="G253" i="8"/>
  <c r="F253" i="8"/>
  <c r="B254" i="8"/>
  <c r="D253" i="8"/>
  <c r="C253" i="8"/>
  <c r="E253" i="8"/>
  <c r="G254" i="8" l="1"/>
  <c r="F254" i="8"/>
  <c r="E254" i="8"/>
  <c r="D254" i="8"/>
  <c r="B255" i="8"/>
  <c r="A254" i="8"/>
  <c r="C254" i="8"/>
  <c r="B256" i="8" l="1"/>
  <c r="C255" i="8"/>
  <c r="A255" i="8"/>
  <c r="G255" i="8"/>
  <c r="F255" i="8"/>
  <c r="E255" i="8"/>
  <c r="D255" i="8"/>
  <c r="E256" i="8" l="1"/>
  <c r="D256" i="8"/>
  <c r="C256" i="8"/>
  <c r="F256" i="8"/>
  <c r="A256" i="8"/>
  <c r="G256" i="8"/>
  <c r="B257" i="8"/>
  <c r="B258" i="8" l="1"/>
  <c r="G257" i="8"/>
  <c r="E257" i="8"/>
  <c r="D257" i="8"/>
  <c r="C257" i="8"/>
  <c r="A257" i="8"/>
  <c r="F257" i="8"/>
  <c r="C258" i="8" l="1"/>
  <c r="A258" i="8"/>
  <c r="G258" i="8"/>
  <c r="F258" i="8"/>
  <c r="B259" i="8"/>
  <c r="E258" i="8"/>
  <c r="D258" i="8"/>
  <c r="G259" i="8" l="1"/>
  <c r="F259" i="8"/>
  <c r="E259" i="8"/>
  <c r="B260" i="8"/>
  <c r="A259" i="8"/>
  <c r="D259" i="8"/>
  <c r="C259" i="8"/>
  <c r="A260" i="8" l="1"/>
  <c r="D260" i="8"/>
  <c r="C260" i="8"/>
  <c r="B261" i="8"/>
  <c r="G260" i="8"/>
  <c r="F260" i="8"/>
  <c r="E260" i="8"/>
  <c r="F261" i="8" l="1"/>
  <c r="E261" i="8"/>
  <c r="D261" i="8"/>
  <c r="C261" i="8"/>
  <c r="G261" i="8"/>
  <c r="A261" i="8"/>
  <c r="B262" i="8"/>
  <c r="B263" i="8" l="1"/>
  <c r="F262" i="8"/>
  <c r="E262" i="8"/>
  <c r="D262" i="8"/>
  <c r="C262" i="8"/>
  <c r="G262" i="8"/>
  <c r="A262" i="8"/>
  <c r="D263" i="8" l="1"/>
  <c r="C263" i="8"/>
  <c r="A263" i="8"/>
  <c r="B264" i="8"/>
  <c r="E263" i="8"/>
  <c r="G263" i="8"/>
  <c r="F263" i="8"/>
  <c r="B265" i="8" l="1"/>
  <c r="G264" i="8"/>
  <c r="F264" i="8"/>
  <c r="A264" i="8"/>
  <c r="E264" i="8"/>
  <c r="D264" i="8"/>
  <c r="C264" i="8"/>
  <c r="A265" i="8" l="1"/>
  <c r="E265" i="8"/>
  <c r="D265" i="8"/>
  <c r="C265" i="8"/>
  <c r="G265" i="8"/>
  <c r="F265" i="8"/>
  <c r="B266" i="8"/>
  <c r="G266" i="8" l="1"/>
  <c r="F266" i="8"/>
  <c r="E266" i="8"/>
  <c r="D266" i="8"/>
  <c r="C266" i="8"/>
  <c r="B267" i="8"/>
  <c r="A266" i="8"/>
  <c r="B268" i="8" l="1"/>
  <c r="G267" i="8"/>
  <c r="F267" i="8"/>
  <c r="E267" i="8"/>
  <c r="A267" i="8"/>
  <c r="D267" i="8"/>
  <c r="C267" i="8"/>
  <c r="E268" i="8" l="1"/>
  <c r="D268" i="8"/>
  <c r="C268" i="8"/>
  <c r="B269" i="8"/>
  <c r="G268" i="8"/>
  <c r="A268" i="8"/>
  <c r="F268" i="8"/>
  <c r="B270" i="8" l="1"/>
  <c r="G269" i="8"/>
  <c r="C269" i="8"/>
  <c r="F269" i="8"/>
  <c r="E269" i="8"/>
  <c r="D269" i="8"/>
  <c r="A269" i="8"/>
  <c r="C270" i="8" l="1"/>
  <c r="A270" i="8"/>
  <c r="F270" i="8"/>
  <c r="E270" i="8"/>
  <c r="D270" i="8"/>
  <c r="B271" i="8"/>
  <c r="G270" i="8"/>
  <c r="G271" i="8" l="1"/>
  <c r="F271" i="8"/>
  <c r="E271" i="8"/>
  <c r="B272" i="8"/>
  <c r="D271" i="8"/>
  <c r="C271" i="8"/>
  <c r="A271" i="8"/>
  <c r="A272" i="8" l="1"/>
  <c r="G272" i="8"/>
  <c r="F272" i="8"/>
  <c r="C272" i="8"/>
  <c r="D272" i="8"/>
  <c r="B273" i="8"/>
  <c r="E272" i="8"/>
  <c r="F273" i="8" l="1"/>
  <c r="E273" i="8"/>
  <c r="D273" i="8"/>
  <c r="C273" i="8"/>
  <c r="A273" i="8"/>
  <c r="B274" i="8"/>
  <c r="G273" i="8"/>
  <c r="B275" i="8" l="1"/>
  <c r="D274" i="8"/>
  <c r="C274" i="8"/>
  <c r="E274" i="8"/>
  <c r="A274" i="8"/>
  <c r="G274" i="8"/>
  <c r="F274" i="8"/>
  <c r="D275" i="8" l="1"/>
  <c r="C275" i="8"/>
  <c r="A275" i="8"/>
  <c r="G275" i="8"/>
  <c r="F275" i="8"/>
  <c r="E275" i="8"/>
  <c r="B276" i="8"/>
  <c r="B277" i="8" l="1"/>
  <c r="G276" i="8"/>
  <c r="F276" i="8"/>
  <c r="E276" i="8"/>
  <c r="C276" i="8"/>
  <c r="D276" i="8"/>
  <c r="A276" i="8"/>
  <c r="A277" i="8" l="1"/>
  <c r="B278" i="8"/>
  <c r="G277" i="8"/>
  <c r="C277" i="8"/>
  <c r="F277" i="8"/>
  <c r="E277" i="8"/>
  <c r="D277" i="8"/>
  <c r="G278" i="8" l="1"/>
  <c r="F278" i="8"/>
  <c r="E278" i="8"/>
  <c r="D278" i="8"/>
  <c r="A278" i="8"/>
  <c r="B279" i="8"/>
  <c r="C278" i="8"/>
  <c r="B280" i="8" l="1"/>
  <c r="E279" i="8"/>
  <c r="D279" i="8"/>
  <c r="A279" i="8"/>
  <c r="G279" i="8"/>
  <c r="F279" i="8"/>
  <c r="C279" i="8"/>
  <c r="E280" i="8" l="1"/>
  <c r="D280" i="8"/>
  <c r="C280" i="8"/>
  <c r="G280" i="8"/>
  <c r="F280" i="8"/>
  <c r="B281" i="8"/>
  <c r="A280" i="8"/>
  <c r="B282" i="8" l="1"/>
  <c r="G281" i="8"/>
  <c r="A281" i="8"/>
  <c r="F281" i="8"/>
  <c r="E281" i="8"/>
  <c r="D281" i="8"/>
  <c r="C281" i="8"/>
  <c r="C282" i="8" l="1"/>
  <c r="A282" i="8"/>
  <c r="B283" i="8"/>
  <c r="D282" i="8"/>
  <c r="G282" i="8"/>
  <c r="F282" i="8"/>
  <c r="E282" i="8"/>
  <c r="G283" i="8" l="1"/>
  <c r="F283" i="8"/>
  <c r="E283" i="8"/>
  <c r="C283" i="8"/>
  <c r="A283" i="8"/>
  <c r="D283" i="8"/>
  <c r="B284" i="8"/>
  <c r="A284" i="8" l="1"/>
  <c r="F284" i="8"/>
  <c r="E284" i="8"/>
  <c r="G284" i="8"/>
  <c r="D284" i="8"/>
  <c r="B285" i="8"/>
  <c r="C284" i="8"/>
  <c r="F285" i="8" l="1"/>
  <c r="E285" i="8"/>
  <c r="D285" i="8"/>
  <c r="C285" i="8"/>
  <c r="B286" i="8"/>
  <c r="G285" i="8"/>
  <c r="A285" i="8"/>
  <c r="B287" i="8" l="1"/>
  <c r="A286" i="8"/>
  <c r="G286" i="8"/>
  <c r="F286" i="8"/>
  <c r="E286" i="8"/>
  <c r="D286" i="8"/>
  <c r="C286" i="8"/>
  <c r="D287" i="8" l="1"/>
  <c r="C287" i="8"/>
  <c r="A287" i="8"/>
  <c r="B288" i="8"/>
  <c r="E287" i="8"/>
  <c r="G287" i="8"/>
  <c r="F287" i="8"/>
  <c r="B289" i="8" l="1"/>
  <c r="G288" i="8"/>
  <c r="F288" i="8"/>
  <c r="D288" i="8"/>
  <c r="C288" i="8"/>
  <c r="A288" i="8"/>
  <c r="E288" i="8"/>
  <c r="A289" i="8" l="1"/>
  <c r="G289" i="8"/>
  <c r="F289" i="8"/>
  <c r="E289" i="8"/>
  <c r="B290" i="8"/>
  <c r="C289" i="8"/>
  <c r="D289" i="8"/>
  <c r="G290" i="8" l="1"/>
  <c r="F290" i="8"/>
  <c r="E290" i="8"/>
  <c r="D290" i="8"/>
  <c r="B291" i="8"/>
  <c r="A290" i="8"/>
  <c r="C290" i="8"/>
  <c r="B292" i="8" l="1"/>
  <c r="C291" i="8"/>
  <c r="A291" i="8"/>
  <c r="G291" i="8"/>
  <c r="F291" i="8"/>
  <c r="E291" i="8"/>
  <c r="D291" i="8"/>
  <c r="E292" i="8" l="1"/>
  <c r="D292" i="8"/>
  <c r="C292" i="8"/>
  <c r="F292" i="8"/>
  <c r="A292" i="8"/>
  <c r="B293" i="8"/>
  <c r="G292" i="8"/>
  <c r="B294" i="8" l="1"/>
  <c r="G293" i="8"/>
  <c r="E293" i="8"/>
  <c r="D293" i="8"/>
  <c r="C293" i="8"/>
  <c r="F293" i="8"/>
  <c r="A293" i="8"/>
  <c r="C294" i="8" l="1"/>
  <c r="A294" i="8"/>
  <c r="G294" i="8"/>
  <c r="D294" i="8"/>
  <c r="F294" i="8"/>
  <c r="E294" i="8"/>
  <c r="B295" i="8"/>
  <c r="G295" i="8" l="1"/>
  <c r="F295" i="8"/>
  <c r="E295" i="8"/>
  <c r="B296" i="8"/>
  <c r="A295" i="8"/>
  <c r="D295" i="8"/>
  <c r="C295" i="8"/>
  <c r="A296" i="8" l="1"/>
  <c r="D296" i="8"/>
  <c r="C296" i="8"/>
  <c r="B297" i="8"/>
  <c r="F296" i="8"/>
  <c r="E296" i="8"/>
  <c r="G296" i="8"/>
  <c r="F297" i="8" l="1"/>
  <c r="E297" i="8"/>
  <c r="D297" i="8"/>
  <c r="C297" i="8"/>
  <c r="G297" i="8"/>
  <c r="B298" i="8"/>
  <c r="A297" i="8"/>
  <c r="B299" i="8" l="1"/>
  <c r="E298" i="8"/>
  <c r="G298" i="8"/>
  <c r="F298" i="8"/>
  <c r="D298" i="8"/>
  <c r="C298" i="8"/>
  <c r="A298" i="8"/>
  <c r="D299" i="8" l="1"/>
  <c r="C299" i="8"/>
  <c r="A299" i="8"/>
  <c r="B300" i="8"/>
  <c r="F299" i="8"/>
  <c r="G299" i="8"/>
  <c r="E299" i="8"/>
  <c r="B301" i="8" l="1"/>
  <c r="G300" i="8"/>
  <c r="F300" i="8"/>
  <c r="C300" i="8"/>
  <c r="D300" i="8"/>
  <c r="E300" i="8"/>
  <c r="A300" i="8"/>
  <c r="A301" i="8" l="1"/>
  <c r="G301" i="8"/>
  <c r="F301" i="8"/>
  <c r="E301" i="8"/>
  <c r="D301" i="8"/>
  <c r="C301" i="8"/>
  <c r="B302" i="8"/>
  <c r="G302" i="8" l="1"/>
  <c r="F302" i="8"/>
  <c r="E302" i="8"/>
  <c r="D302" i="8"/>
  <c r="A302" i="8"/>
  <c r="B303" i="8"/>
  <c r="C302" i="8"/>
  <c r="B304" i="8" l="1"/>
  <c r="F303" i="8"/>
  <c r="D303" i="8"/>
  <c r="C303" i="8"/>
  <c r="E303" i="8"/>
  <c r="A303" i="8"/>
  <c r="G303" i="8"/>
  <c r="E304" i="8" l="1"/>
  <c r="D304" i="8"/>
  <c r="C304" i="8"/>
  <c r="G304" i="8"/>
  <c r="F304" i="8"/>
  <c r="B305" i="8"/>
  <c r="A304" i="8"/>
  <c r="B306" i="8" l="1"/>
  <c r="G305" i="8"/>
  <c r="D305" i="8"/>
  <c r="A305" i="8"/>
  <c r="F305" i="8"/>
  <c r="E305" i="8"/>
  <c r="C305" i="8"/>
  <c r="C306" i="8" l="1"/>
  <c r="A306" i="8"/>
  <c r="B307" i="8"/>
  <c r="E306" i="8"/>
  <c r="D306" i="8"/>
  <c r="F306" i="8"/>
  <c r="G306" i="8"/>
  <c r="G307" i="8" l="1"/>
  <c r="F307" i="8"/>
  <c r="E307" i="8"/>
  <c r="B308" i="8"/>
  <c r="D307" i="8"/>
  <c r="C307" i="8"/>
  <c r="A307" i="8"/>
  <c r="A308" i="8" l="1"/>
  <c r="G308" i="8"/>
  <c r="B309" i="8"/>
  <c r="E308" i="8"/>
  <c r="F308" i="8"/>
  <c r="D308" i="8"/>
  <c r="C308" i="8"/>
  <c r="F309" i="8" l="1"/>
  <c r="E309" i="8"/>
  <c r="D309" i="8"/>
  <c r="C309" i="8"/>
  <c r="A309" i="8"/>
  <c r="B310" i="8"/>
  <c r="G309" i="8"/>
  <c r="B311" i="8" l="1"/>
  <c r="E310" i="8"/>
  <c r="F310" i="8"/>
  <c r="D310" i="8"/>
  <c r="C310" i="8"/>
  <c r="G310" i="8"/>
  <c r="A310" i="8"/>
  <c r="D311" i="8" l="1"/>
  <c r="C311" i="8"/>
  <c r="A311" i="8"/>
  <c r="B312" i="8"/>
  <c r="F311" i="8"/>
  <c r="E311" i="8"/>
  <c r="G311" i="8"/>
  <c r="B313" i="8" l="1"/>
  <c r="G312" i="8"/>
  <c r="F312" i="8"/>
  <c r="C312" i="8"/>
  <c r="A312" i="8"/>
  <c r="D312" i="8"/>
  <c r="E312" i="8"/>
  <c r="A313" i="8" l="1"/>
  <c r="F313" i="8"/>
  <c r="E313" i="8"/>
  <c r="D313" i="8"/>
  <c r="G313" i="8"/>
  <c r="C313" i="8"/>
  <c r="B314" i="8"/>
  <c r="G314" i="8" l="1"/>
  <c r="F314" i="8"/>
  <c r="E314" i="8"/>
  <c r="D314" i="8"/>
  <c r="A314" i="8"/>
  <c r="B315" i="8"/>
  <c r="C314" i="8"/>
  <c r="B316" i="8" l="1"/>
  <c r="F315" i="8"/>
  <c r="C315" i="8"/>
  <c r="G315" i="8"/>
  <c r="E315" i="8"/>
  <c r="D315" i="8"/>
  <c r="A315" i="8"/>
  <c r="E316" i="8" l="1"/>
  <c r="D316" i="8"/>
  <c r="C316" i="8"/>
  <c r="G316" i="8"/>
  <c r="F316" i="8"/>
  <c r="A316" i="8"/>
  <c r="B317" i="8"/>
  <c r="B318" i="8" l="1"/>
  <c r="G317" i="8"/>
  <c r="D317" i="8"/>
  <c r="F317" i="8"/>
  <c r="A317" i="8"/>
  <c r="C317" i="8"/>
  <c r="E317" i="8"/>
  <c r="C318" i="8" l="1"/>
  <c r="A318" i="8"/>
  <c r="B319" i="8"/>
  <c r="D318" i="8"/>
  <c r="F318" i="8"/>
  <c r="G318" i="8"/>
  <c r="E318" i="8"/>
  <c r="G319" i="8" l="1"/>
  <c r="F319" i="8"/>
  <c r="E319" i="8"/>
  <c r="D319" i="8"/>
  <c r="C319" i="8"/>
  <c r="A319" i="8"/>
  <c r="B320" i="8"/>
  <c r="A320" i="8" l="1"/>
  <c r="G320" i="8"/>
  <c r="F320" i="8"/>
  <c r="B321" i="8"/>
  <c r="E320" i="8"/>
  <c r="D320" i="8"/>
  <c r="C320" i="8"/>
  <c r="F321" i="8" l="1"/>
  <c r="E321" i="8"/>
  <c r="D321" i="8"/>
  <c r="C321" i="8"/>
  <c r="B322" i="8"/>
  <c r="A321" i="8"/>
  <c r="G321" i="8"/>
  <c r="B323" i="8" l="1"/>
  <c r="E322" i="8"/>
  <c r="D322" i="8"/>
  <c r="C322" i="8"/>
  <c r="G322" i="8"/>
  <c r="F322" i="8"/>
  <c r="A322" i="8"/>
  <c r="D323" i="8" l="1"/>
  <c r="C323" i="8"/>
  <c r="A323" i="8"/>
  <c r="G323" i="8"/>
  <c r="F323" i="8"/>
  <c r="B324" i="8"/>
  <c r="E323" i="8"/>
  <c r="B325" i="8" l="1"/>
  <c r="G324" i="8"/>
  <c r="F324" i="8"/>
  <c r="C324" i="8"/>
  <c r="A324" i="8"/>
  <c r="E324" i="8"/>
  <c r="D324" i="8"/>
  <c r="A325" i="8" l="1"/>
  <c r="E325" i="8"/>
  <c r="D325" i="8"/>
  <c r="C325" i="8"/>
  <c r="B326" i="8"/>
  <c r="G325" i="8"/>
  <c r="F325" i="8"/>
  <c r="G326" i="8" l="1"/>
  <c r="F326" i="8"/>
  <c r="E326" i="8"/>
  <c r="D326" i="8"/>
  <c r="A326" i="8"/>
  <c r="B327" i="8"/>
  <c r="C326" i="8"/>
  <c r="B328" i="8" l="1"/>
  <c r="F327" i="8"/>
  <c r="G327" i="8"/>
  <c r="A327" i="8"/>
  <c r="C327" i="8"/>
  <c r="E327" i="8"/>
  <c r="D327" i="8"/>
  <c r="E328" i="8" l="1"/>
  <c r="D328" i="8"/>
  <c r="C328" i="8"/>
  <c r="F328" i="8"/>
  <c r="A328" i="8"/>
  <c r="B329" i="8"/>
  <c r="G328" i="8"/>
  <c r="B330" i="8" l="1"/>
  <c r="G329" i="8"/>
  <c r="D329" i="8"/>
  <c r="F329" i="8"/>
  <c r="E329" i="8"/>
  <c r="A329" i="8"/>
  <c r="C329" i="8"/>
  <c r="C330" i="8" l="1"/>
  <c r="A330" i="8"/>
  <c r="B331" i="8"/>
  <c r="G330" i="8"/>
  <c r="F330" i="8"/>
  <c r="E330" i="8"/>
  <c r="D330" i="8"/>
  <c r="G331" i="8" l="1"/>
  <c r="F331" i="8"/>
  <c r="E331" i="8"/>
  <c r="C331" i="8"/>
  <c r="A331" i="8"/>
  <c r="B332" i="8"/>
  <c r="D331" i="8"/>
  <c r="A332" i="8" l="1"/>
  <c r="G332" i="8"/>
  <c r="F332" i="8"/>
  <c r="E332" i="8"/>
  <c r="D332" i="8"/>
  <c r="B333" i="8"/>
  <c r="C332" i="8"/>
  <c r="F333" i="8" l="1"/>
  <c r="E333" i="8"/>
  <c r="D333" i="8"/>
  <c r="C333" i="8"/>
  <c r="B334" i="8"/>
  <c r="G333" i="8"/>
  <c r="A333" i="8"/>
  <c r="B335" i="8" l="1"/>
  <c r="E334" i="8"/>
  <c r="C334" i="8"/>
  <c r="A334" i="8"/>
  <c r="D334" i="8"/>
  <c r="F334" i="8"/>
  <c r="G334" i="8"/>
  <c r="D335" i="8" l="1"/>
  <c r="C335" i="8"/>
  <c r="A335" i="8"/>
  <c r="G335" i="8"/>
  <c r="F335" i="8"/>
  <c r="B336" i="8"/>
  <c r="E335" i="8"/>
  <c r="B337" i="8" l="1"/>
  <c r="G336" i="8"/>
  <c r="F336" i="8"/>
  <c r="C336" i="8"/>
  <c r="E336" i="8"/>
  <c r="D336" i="8"/>
  <c r="A336" i="8"/>
  <c r="A337" i="8" l="1"/>
  <c r="D337" i="8"/>
  <c r="C337" i="8"/>
  <c r="G337" i="8"/>
  <c r="F337" i="8"/>
  <c r="E337" i="8"/>
  <c r="B338" i="8"/>
  <c r="G338" i="8" l="1"/>
  <c r="F338" i="8"/>
  <c r="E338" i="8"/>
  <c r="D338" i="8"/>
  <c r="A338" i="8"/>
  <c r="C338" i="8"/>
  <c r="B339" i="8"/>
  <c r="B340" i="8" l="1"/>
  <c r="F339" i="8"/>
  <c r="G339" i="8"/>
  <c r="E339" i="8"/>
  <c r="A339" i="8"/>
  <c r="C339" i="8"/>
  <c r="D339" i="8"/>
  <c r="E340" i="8" l="1"/>
  <c r="D340" i="8"/>
  <c r="C340" i="8"/>
  <c r="A340" i="8"/>
  <c r="B341" i="8"/>
  <c r="G340" i="8"/>
  <c r="F340" i="8"/>
  <c r="B342" i="8" l="1"/>
  <c r="G341" i="8"/>
  <c r="D341" i="8"/>
  <c r="E341" i="8"/>
  <c r="C341" i="8"/>
  <c r="F341" i="8"/>
  <c r="A341" i="8"/>
  <c r="C342" i="8" l="1"/>
  <c r="A342" i="8"/>
  <c r="B343" i="8"/>
  <c r="G342" i="8"/>
  <c r="F342" i="8"/>
  <c r="D342" i="8"/>
  <c r="E342" i="8"/>
  <c r="G343" i="8" l="1"/>
  <c r="F343" i="8"/>
  <c r="E343" i="8"/>
  <c r="A343" i="8"/>
  <c r="B344" i="8"/>
  <c r="C343" i="8"/>
  <c r="D343" i="8"/>
  <c r="A344" i="8" l="1"/>
  <c r="G344" i="8"/>
  <c r="E344" i="8"/>
  <c r="D344" i="8"/>
  <c r="B345" i="8"/>
  <c r="F344" i="8"/>
  <c r="C344" i="8"/>
  <c r="F345" i="8" l="1"/>
  <c r="E345" i="8"/>
  <c r="D345" i="8"/>
  <c r="C345" i="8"/>
  <c r="B346" i="8"/>
  <c r="G345" i="8"/>
  <c r="A345" i="8"/>
  <c r="B347" i="8" l="1"/>
  <c r="E346" i="8"/>
  <c r="A346" i="8"/>
  <c r="F346" i="8"/>
  <c r="D346" i="8"/>
  <c r="C346" i="8"/>
  <c r="G346" i="8"/>
  <c r="D347" i="8" l="1"/>
  <c r="C347" i="8"/>
  <c r="A347" i="8"/>
  <c r="F347" i="8"/>
  <c r="E347" i="8"/>
  <c r="B348" i="8"/>
  <c r="G347" i="8"/>
  <c r="B349" i="8" l="1"/>
  <c r="G348" i="8"/>
  <c r="F348" i="8"/>
  <c r="C348" i="8"/>
  <c r="E348" i="8"/>
  <c r="D348" i="8"/>
  <c r="A348" i="8"/>
  <c r="A349" i="8" l="1"/>
  <c r="C349" i="8"/>
  <c r="B350" i="8"/>
  <c r="D349" i="8"/>
  <c r="F349" i="8"/>
  <c r="E349" i="8"/>
  <c r="G349" i="8"/>
  <c r="G350" i="8" l="1"/>
  <c r="F350" i="8"/>
  <c r="E350" i="8"/>
  <c r="D350" i="8"/>
  <c r="A350" i="8"/>
  <c r="C350" i="8"/>
  <c r="B351" i="8"/>
  <c r="B352" i="8" l="1"/>
  <c r="F351" i="8"/>
  <c r="G351" i="8"/>
  <c r="E351" i="8"/>
  <c r="D351" i="8"/>
  <c r="C351" i="8"/>
  <c r="A351" i="8"/>
  <c r="E352" i="8" l="1"/>
  <c r="D352" i="8"/>
  <c r="C352" i="8"/>
  <c r="B353" i="8"/>
  <c r="A352" i="8"/>
  <c r="G352" i="8"/>
  <c r="F352" i="8"/>
  <c r="B354" i="8" l="1"/>
  <c r="G353" i="8"/>
  <c r="D353" i="8"/>
  <c r="C353" i="8"/>
  <c r="F353" i="8"/>
  <c r="E353" i="8"/>
  <c r="A353" i="8"/>
  <c r="C354" i="8" l="1"/>
  <c r="A354" i="8"/>
  <c r="B355" i="8"/>
  <c r="G354" i="8"/>
  <c r="F354" i="8"/>
  <c r="E354" i="8"/>
  <c r="D354" i="8"/>
  <c r="G355" i="8" l="1"/>
  <c r="F355" i="8"/>
  <c r="E355" i="8"/>
  <c r="B356" i="8"/>
  <c r="D355" i="8"/>
  <c r="A355" i="8"/>
  <c r="C355" i="8"/>
  <c r="G356" i="8" l="1"/>
  <c r="F356" i="8"/>
  <c r="E356" i="8"/>
  <c r="D356" i="8"/>
  <c r="A356" i="8"/>
  <c r="C356" i="8"/>
  <c r="B357" i="8"/>
  <c r="B358" i="8" l="1"/>
  <c r="G357" i="8"/>
  <c r="D357" i="8"/>
  <c r="F357" i="8"/>
  <c r="A357" i="8"/>
  <c r="C357" i="8"/>
  <c r="E357" i="8"/>
  <c r="E358" i="8" l="1"/>
  <c r="D358" i="8"/>
  <c r="C358" i="8"/>
  <c r="G358" i="8"/>
  <c r="F358" i="8"/>
  <c r="A358" i="8"/>
  <c r="B359" i="8"/>
  <c r="B360" i="8" l="1"/>
  <c r="G359" i="8"/>
  <c r="F359" i="8"/>
  <c r="A359" i="8"/>
  <c r="E359" i="8"/>
  <c r="D359" i="8"/>
  <c r="C359" i="8"/>
  <c r="C360" i="8" l="1"/>
  <c r="A360" i="8"/>
  <c r="B361" i="8"/>
  <c r="G360" i="8"/>
  <c r="F360" i="8"/>
  <c r="E360" i="8"/>
  <c r="D360" i="8"/>
  <c r="G361" i="8" l="1"/>
  <c r="F361" i="8"/>
  <c r="E361" i="8"/>
  <c r="A361" i="8"/>
  <c r="C361" i="8"/>
  <c r="B362" i="8"/>
  <c r="D361" i="8"/>
  <c r="A362" i="8" l="1"/>
  <c r="B363" i="8"/>
  <c r="E362" i="8"/>
  <c r="G362" i="8"/>
  <c r="F362" i="8"/>
  <c r="D362" i="8"/>
  <c r="C362" i="8"/>
  <c r="F363" i="8" l="1"/>
  <c r="E363" i="8"/>
  <c r="D363" i="8"/>
  <c r="C363" i="8"/>
  <c r="G363" i="8"/>
  <c r="A363" i="8"/>
  <c r="B364" i="8"/>
  <c r="B365" i="8" l="1"/>
  <c r="A364" i="8"/>
  <c r="G364" i="8"/>
  <c r="F364" i="8"/>
  <c r="E364" i="8"/>
  <c r="D364" i="8"/>
  <c r="C364" i="8"/>
  <c r="D365" i="8" l="1"/>
  <c r="C365" i="8"/>
  <c r="A365" i="8"/>
  <c r="B366" i="8"/>
  <c r="G365" i="8"/>
  <c r="E365" i="8"/>
  <c r="F365" i="8"/>
  <c r="B367" i="8" l="1"/>
  <c r="G366" i="8"/>
  <c r="F366" i="8"/>
  <c r="C366" i="8"/>
  <c r="A366" i="8"/>
  <c r="E366" i="8"/>
  <c r="D366" i="8"/>
  <c r="A367" i="8" l="1"/>
  <c r="B368" i="8"/>
  <c r="F367" i="8"/>
  <c r="E367" i="8"/>
  <c r="D367" i="8"/>
  <c r="C367" i="8"/>
  <c r="G367" i="8"/>
  <c r="G368" i="8" l="1"/>
  <c r="F368" i="8"/>
  <c r="E368" i="8"/>
  <c r="D368" i="8"/>
  <c r="B369" i="8"/>
  <c r="C368" i="8"/>
  <c r="A368" i="8"/>
  <c r="B370" i="8" l="1"/>
  <c r="A369" i="8"/>
  <c r="F369" i="8"/>
  <c r="E369" i="8"/>
  <c r="C369" i="8"/>
  <c r="G369" i="8"/>
  <c r="D369" i="8"/>
  <c r="E370" i="8" l="1"/>
  <c r="D370" i="8"/>
  <c r="C370" i="8"/>
  <c r="B371" i="8"/>
  <c r="A370" i="8"/>
  <c r="G370" i="8"/>
  <c r="F370" i="8"/>
  <c r="B372" i="8" l="1"/>
  <c r="G371" i="8"/>
  <c r="D371" i="8"/>
  <c r="C371" i="8"/>
  <c r="A371" i="8"/>
  <c r="F371" i="8"/>
  <c r="E371" i="8"/>
  <c r="C372" i="8" l="1"/>
  <c r="A372" i="8"/>
  <c r="G372" i="8"/>
  <c r="D372" i="8"/>
  <c r="F372" i="8"/>
  <c r="E372" i="8"/>
  <c r="B373" i="8"/>
  <c r="G373" i="8" l="1"/>
  <c r="F373" i="8"/>
  <c r="E373" i="8"/>
  <c r="B374" i="8"/>
  <c r="D373" i="8"/>
  <c r="C373" i="8"/>
  <c r="A373" i="8"/>
  <c r="A374" i="8" l="1"/>
  <c r="C374" i="8"/>
  <c r="B375" i="8"/>
  <c r="E374" i="8"/>
  <c r="D374" i="8"/>
  <c r="G374" i="8"/>
  <c r="F374" i="8"/>
  <c r="F375" i="8" l="1"/>
  <c r="E375" i="8"/>
  <c r="D375" i="8"/>
  <c r="C375" i="8"/>
  <c r="B376" i="8"/>
  <c r="G375" i="8"/>
  <c r="A375" i="8"/>
  <c r="B377" i="8" l="1"/>
  <c r="E376" i="8"/>
  <c r="D376" i="8"/>
  <c r="C376" i="8"/>
  <c r="F376" i="8"/>
  <c r="A376" i="8"/>
  <c r="G376" i="8"/>
  <c r="D377" i="8" l="1"/>
  <c r="C377" i="8"/>
  <c r="A377" i="8"/>
  <c r="B378" i="8"/>
  <c r="G377" i="8"/>
  <c r="F377" i="8"/>
  <c r="E377" i="8"/>
  <c r="B379" i="8" l="1"/>
  <c r="G378" i="8"/>
  <c r="F378" i="8"/>
  <c r="E378" i="8"/>
  <c r="D378" i="8"/>
  <c r="A378" i="8"/>
  <c r="C378" i="8"/>
  <c r="A379" i="8" l="1"/>
  <c r="D379" i="8"/>
  <c r="C379" i="8"/>
  <c r="B380" i="8"/>
  <c r="G379" i="8"/>
  <c r="F379" i="8"/>
  <c r="E379" i="8"/>
  <c r="G380" i="8" l="1"/>
  <c r="F380" i="8"/>
  <c r="E380" i="8"/>
  <c r="D380" i="8"/>
  <c r="C380" i="8"/>
  <c r="A380" i="8"/>
  <c r="B381" i="8"/>
  <c r="B382" i="8" l="1"/>
  <c r="F381" i="8"/>
  <c r="E381" i="8"/>
  <c r="D381" i="8"/>
  <c r="C381" i="8"/>
  <c r="A381" i="8"/>
  <c r="G381" i="8"/>
  <c r="E382" i="8" l="1"/>
  <c r="D382" i="8"/>
  <c r="C382" i="8"/>
  <c r="B383" i="8"/>
  <c r="G382" i="8"/>
  <c r="F382" i="8"/>
  <c r="A382" i="8"/>
  <c r="B384" i="8" l="1"/>
  <c r="G383" i="8"/>
  <c r="F383" i="8"/>
  <c r="E383" i="8"/>
  <c r="A383" i="8"/>
  <c r="C383" i="8"/>
  <c r="D383" i="8"/>
  <c r="C384" i="8" l="1"/>
  <c r="A384" i="8"/>
  <c r="E384" i="8"/>
  <c r="D384" i="8"/>
  <c r="B385" i="8"/>
  <c r="G384" i="8"/>
  <c r="F384" i="8"/>
  <c r="G385" i="8" l="1"/>
  <c r="F385" i="8"/>
  <c r="E385" i="8"/>
  <c r="D385" i="8"/>
  <c r="A385" i="8"/>
  <c r="B386" i="8"/>
  <c r="C385" i="8"/>
  <c r="A386" i="8" l="1"/>
  <c r="G386" i="8"/>
  <c r="F386" i="8"/>
  <c r="E386" i="8"/>
  <c r="D386" i="8"/>
  <c r="B387" i="8"/>
  <c r="C386" i="8"/>
  <c r="F387" i="8" l="1"/>
  <c r="E387" i="8"/>
  <c r="D387" i="8"/>
  <c r="C387" i="8"/>
  <c r="G387" i="8"/>
  <c r="A387" i="8"/>
  <c r="B388" i="8"/>
  <c r="B389" i="8" l="1"/>
  <c r="G388" i="8"/>
  <c r="F388" i="8"/>
  <c r="C388" i="8"/>
  <c r="E388" i="8"/>
  <c r="A388" i="8"/>
  <c r="D388" i="8"/>
  <c r="D389" i="8" l="1"/>
  <c r="C389" i="8"/>
  <c r="A389" i="8"/>
  <c r="F389" i="8"/>
  <c r="E389" i="8"/>
  <c r="G389" i="8"/>
  <c r="B390" i="8"/>
  <c r="B391" i="8" l="1"/>
  <c r="G390" i="8"/>
  <c r="F390" i="8"/>
  <c r="E390" i="8"/>
  <c r="A390" i="8"/>
  <c r="D390" i="8"/>
  <c r="C390" i="8"/>
  <c r="A391" i="8" l="1"/>
  <c r="G391" i="8"/>
  <c r="F391" i="8"/>
  <c r="E391" i="8"/>
  <c r="B392" i="8"/>
  <c r="D391" i="8"/>
  <c r="C391" i="8"/>
  <c r="G392" i="8" l="1"/>
  <c r="F392" i="8"/>
  <c r="E392" i="8"/>
  <c r="D392" i="8"/>
  <c r="A392" i="8"/>
  <c r="B393" i="8"/>
  <c r="C392" i="8"/>
  <c r="B394" i="8" l="1"/>
  <c r="G393" i="8"/>
  <c r="D393" i="8"/>
  <c r="F393" i="8"/>
  <c r="E393" i="8"/>
  <c r="C393" i="8"/>
  <c r="A393" i="8"/>
  <c r="E394" i="8" l="1"/>
  <c r="D394" i="8"/>
  <c r="C394" i="8"/>
  <c r="G394" i="8"/>
  <c r="F394" i="8"/>
  <c r="A394" i="8"/>
  <c r="B395" i="8"/>
  <c r="B396" i="8" l="1"/>
  <c r="G395" i="8"/>
  <c r="D395" i="8"/>
  <c r="F395" i="8"/>
  <c r="C395" i="8"/>
  <c r="A395" i="8"/>
  <c r="E395" i="8"/>
  <c r="C396" i="8" l="1"/>
  <c r="A396" i="8"/>
  <c r="B397" i="8"/>
  <c r="G396" i="8"/>
  <c r="D396" i="8"/>
  <c r="E396" i="8"/>
  <c r="F396" i="8"/>
  <c r="G397" i="8" l="1"/>
  <c r="F397" i="8"/>
  <c r="E397" i="8"/>
  <c r="D397" i="8"/>
  <c r="C397" i="8"/>
  <c r="A397" i="8"/>
  <c r="B398" i="8"/>
  <c r="A398" i="8" l="1"/>
  <c r="G398" i="8"/>
  <c r="F398" i="8"/>
  <c r="E398" i="8"/>
  <c r="D398" i="8"/>
  <c r="B399" i="8"/>
  <c r="C398" i="8"/>
  <c r="F399" i="8" l="1"/>
  <c r="E399" i="8"/>
  <c r="D399" i="8"/>
  <c r="C399" i="8"/>
  <c r="B400" i="8"/>
  <c r="A399" i="8"/>
  <c r="G399" i="8"/>
  <c r="B401" i="8" l="1"/>
  <c r="E400" i="8"/>
  <c r="D400" i="8"/>
  <c r="C400" i="8"/>
  <c r="A400" i="8"/>
  <c r="G400" i="8"/>
  <c r="F400" i="8"/>
  <c r="D401" i="8" l="1"/>
  <c r="C401" i="8"/>
  <c r="A401" i="8"/>
  <c r="F401" i="8"/>
  <c r="E401" i="8"/>
  <c r="B402" i="8"/>
  <c r="G401" i="8"/>
  <c r="B403" i="8" l="1"/>
  <c r="G402" i="8"/>
  <c r="F402" i="8"/>
  <c r="C402" i="8"/>
  <c r="E402" i="8"/>
  <c r="A402" i="8"/>
  <c r="D402" i="8"/>
  <c r="A403" i="8" l="1"/>
  <c r="E403" i="8"/>
  <c r="D403" i="8"/>
  <c r="C403" i="8"/>
  <c r="B404" i="8"/>
  <c r="G403" i="8"/>
  <c r="F403" i="8"/>
  <c r="G404" i="8" l="1"/>
  <c r="F404" i="8"/>
  <c r="E404" i="8"/>
  <c r="D404" i="8"/>
  <c r="A404" i="8"/>
  <c r="B405" i="8"/>
  <c r="C404" i="8"/>
  <c r="B406" i="8" l="1"/>
  <c r="F405" i="8"/>
  <c r="G405" i="8"/>
  <c r="E405" i="8"/>
  <c r="D405" i="8"/>
  <c r="C405" i="8"/>
  <c r="A405" i="8"/>
  <c r="E406" i="8" l="1"/>
  <c r="D406" i="8"/>
  <c r="C406" i="8"/>
  <c r="F406" i="8"/>
  <c r="A406" i="8"/>
  <c r="G406" i="8"/>
  <c r="B407" i="8"/>
  <c r="B408" i="8" l="1"/>
  <c r="G407" i="8"/>
  <c r="D407" i="8"/>
  <c r="F407" i="8"/>
  <c r="A407" i="8"/>
  <c r="C407" i="8"/>
  <c r="E407" i="8"/>
  <c r="C408" i="8" l="1"/>
  <c r="A408" i="8"/>
  <c r="B409" i="8"/>
  <c r="G408" i="8"/>
  <c r="F408" i="8"/>
  <c r="E408" i="8"/>
  <c r="D408" i="8"/>
  <c r="G409" i="8" l="1"/>
  <c r="F409" i="8"/>
  <c r="E409" i="8"/>
  <c r="C409" i="8"/>
  <c r="A409" i="8"/>
  <c r="D409" i="8"/>
  <c r="B410" i="8"/>
  <c r="A410" i="8" l="1"/>
  <c r="G410" i="8"/>
  <c r="F410" i="8"/>
  <c r="B411" i="8"/>
  <c r="E410" i="8"/>
  <c r="D410" i="8"/>
  <c r="C410" i="8"/>
  <c r="F411" i="8" l="1"/>
  <c r="E411" i="8"/>
  <c r="D411" i="8"/>
  <c r="C411" i="8"/>
  <c r="B412" i="8"/>
  <c r="G411" i="8"/>
  <c r="A411" i="8"/>
  <c r="B413" i="8" l="1"/>
  <c r="E412" i="8"/>
  <c r="C412" i="8"/>
  <c r="A412" i="8"/>
  <c r="F412" i="8"/>
  <c r="D412" i="8"/>
  <c r="G412" i="8"/>
  <c r="D413" i="8" l="1"/>
  <c r="C413" i="8"/>
  <c r="A413" i="8"/>
  <c r="G413" i="8"/>
  <c r="F413" i="8"/>
  <c r="E413" i="8"/>
  <c r="B414" i="8"/>
  <c r="B415" i="8" l="1"/>
  <c r="G414" i="8"/>
  <c r="F414" i="8"/>
  <c r="C414" i="8"/>
  <c r="E414" i="8"/>
  <c r="D414" i="8"/>
  <c r="A414" i="8"/>
  <c r="A415" i="8" l="1"/>
  <c r="D415" i="8"/>
  <c r="C415" i="8"/>
  <c r="B416" i="8"/>
  <c r="G415" i="8"/>
  <c r="E415" i="8"/>
  <c r="F415" i="8"/>
  <c r="G416" i="8" l="1"/>
  <c r="F416" i="8"/>
  <c r="E416" i="8"/>
  <c r="D416" i="8"/>
  <c r="A416" i="8"/>
  <c r="C416" i="8"/>
  <c r="B417" i="8"/>
  <c r="B418" i="8" l="1"/>
  <c r="F417" i="8"/>
  <c r="G417" i="8"/>
  <c r="E417" i="8"/>
  <c r="D417" i="8"/>
  <c r="A417" i="8"/>
  <c r="C417" i="8"/>
  <c r="E418" i="8" l="1"/>
  <c r="D418" i="8"/>
  <c r="C418" i="8"/>
  <c r="A418" i="8"/>
  <c r="B419" i="8"/>
  <c r="G418" i="8"/>
  <c r="F418" i="8"/>
  <c r="B420" i="8" l="1"/>
  <c r="G419" i="8"/>
  <c r="D419" i="8"/>
  <c r="E419" i="8"/>
  <c r="A419" i="8"/>
  <c r="F419" i="8"/>
  <c r="C419" i="8"/>
  <c r="C420" i="8" l="1"/>
  <c r="A420" i="8"/>
  <c r="B421" i="8"/>
  <c r="G420" i="8"/>
  <c r="F420" i="8"/>
  <c r="E420" i="8"/>
  <c r="D420" i="8"/>
  <c r="G421" i="8" l="1"/>
  <c r="F421" i="8"/>
  <c r="E421" i="8"/>
  <c r="A421" i="8"/>
  <c r="B422" i="8"/>
  <c r="D421" i="8"/>
  <c r="C421" i="8"/>
  <c r="A422" i="8" l="1"/>
  <c r="G422" i="8"/>
  <c r="B423" i="8"/>
  <c r="E422" i="8"/>
  <c r="F422" i="8"/>
  <c r="D422" i="8"/>
  <c r="C422" i="8"/>
  <c r="F423" i="8" l="1"/>
  <c r="E423" i="8"/>
  <c r="D423" i="8"/>
  <c r="C423" i="8"/>
  <c r="B424" i="8"/>
  <c r="G423" i="8"/>
  <c r="A423" i="8"/>
  <c r="B425" i="8" l="1"/>
  <c r="E424" i="8"/>
  <c r="A424" i="8"/>
  <c r="D424" i="8"/>
  <c r="C424" i="8"/>
  <c r="G424" i="8"/>
  <c r="F424" i="8"/>
  <c r="D425" i="8" l="1"/>
  <c r="C425" i="8"/>
  <c r="A425" i="8"/>
  <c r="B426" i="8"/>
  <c r="F425" i="8"/>
  <c r="G425" i="8"/>
  <c r="E425" i="8"/>
  <c r="B427" i="8" l="1"/>
  <c r="G426" i="8"/>
  <c r="F426" i="8"/>
  <c r="C426" i="8"/>
  <c r="E426" i="8"/>
  <c r="D426" i="8"/>
  <c r="A426" i="8"/>
  <c r="A427" i="8" l="1"/>
  <c r="C427" i="8"/>
  <c r="B428" i="8"/>
  <c r="D427" i="8"/>
  <c r="G427" i="8"/>
  <c r="F427" i="8"/>
  <c r="E427" i="8"/>
  <c r="G428" i="8" l="1"/>
  <c r="F428" i="8"/>
  <c r="E428" i="8"/>
  <c r="D428" i="8"/>
  <c r="A428" i="8"/>
  <c r="C428" i="8"/>
  <c r="B429" i="8"/>
  <c r="B430" i="8" l="1"/>
  <c r="F429" i="8"/>
  <c r="G429" i="8"/>
  <c r="E429" i="8"/>
  <c r="D429" i="8"/>
  <c r="C429" i="8"/>
  <c r="A429" i="8"/>
  <c r="E430" i="8" l="1"/>
  <c r="D430" i="8"/>
  <c r="C430" i="8"/>
  <c r="B431" i="8"/>
  <c r="F430" i="8"/>
  <c r="A430" i="8"/>
  <c r="G430" i="8"/>
  <c r="B432" i="8" l="1"/>
  <c r="G431" i="8"/>
  <c r="D431" i="8"/>
  <c r="C431" i="8"/>
  <c r="E431" i="8"/>
  <c r="F431" i="8"/>
  <c r="A431" i="8"/>
  <c r="C432" i="8" l="1"/>
  <c r="A432" i="8"/>
  <c r="B433" i="8"/>
  <c r="G432" i="8"/>
  <c r="F432" i="8"/>
  <c r="E432" i="8"/>
  <c r="D432" i="8"/>
  <c r="G433" i="8" l="1"/>
  <c r="F433" i="8"/>
  <c r="E433" i="8"/>
  <c r="B434" i="8"/>
  <c r="D433" i="8"/>
  <c r="C433" i="8"/>
  <c r="A433" i="8"/>
  <c r="A434" i="8" l="1"/>
  <c r="G434" i="8"/>
  <c r="B435" i="8"/>
  <c r="D434" i="8"/>
  <c r="C434" i="8"/>
  <c r="F434" i="8"/>
  <c r="E434" i="8"/>
  <c r="F435" i="8" l="1"/>
  <c r="E435" i="8"/>
  <c r="D435" i="8"/>
  <c r="C435" i="8"/>
  <c r="G435" i="8"/>
  <c r="A435" i="8"/>
  <c r="B436" i="8"/>
  <c r="B437" i="8" l="1"/>
  <c r="E436" i="8"/>
  <c r="A436" i="8"/>
  <c r="F436" i="8"/>
  <c r="D436" i="8"/>
  <c r="G436" i="8"/>
  <c r="C436" i="8"/>
  <c r="D437" i="8" l="1"/>
  <c r="C437" i="8"/>
  <c r="A437" i="8"/>
  <c r="B438" i="8"/>
  <c r="E437" i="8"/>
  <c r="G437" i="8"/>
  <c r="F437" i="8"/>
  <c r="B439" i="8" l="1"/>
  <c r="G438" i="8"/>
  <c r="F438" i="8"/>
  <c r="C438" i="8"/>
  <c r="E438" i="8"/>
  <c r="D438" i="8"/>
  <c r="A438" i="8"/>
  <c r="A439" i="8" l="1"/>
  <c r="B440" i="8"/>
  <c r="E439" i="8"/>
  <c r="D439" i="8"/>
  <c r="C439" i="8"/>
  <c r="F439" i="8"/>
  <c r="G439" i="8"/>
  <c r="G440" i="8" l="1"/>
  <c r="F440" i="8"/>
  <c r="E440" i="8"/>
  <c r="D440" i="8"/>
  <c r="A440" i="8"/>
  <c r="B441" i="8"/>
  <c r="C440" i="8"/>
  <c r="B442" i="8" l="1"/>
  <c r="F441" i="8"/>
  <c r="E441" i="8"/>
  <c r="D441" i="8"/>
  <c r="C441" i="8"/>
  <c r="G441" i="8"/>
  <c r="A441" i="8"/>
  <c r="E442" i="8" l="1"/>
  <c r="D442" i="8"/>
  <c r="C442" i="8"/>
  <c r="B443" i="8"/>
  <c r="A442" i="8"/>
  <c r="F442" i="8"/>
  <c r="G442" i="8"/>
  <c r="B444" i="8" l="1"/>
  <c r="G443" i="8"/>
  <c r="D443" i="8"/>
  <c r="F443" i="8"/>
  <c r="E443" i="8"/>
  <c r="C443" i="8"/>
  <c r="A443" i="8"/>
  <c r="C444" i="8" l="1"/>
  <c r="A444" i="8"/>
  <c r="B445" i="8"/>
  <c r="F444" i="8"/>
  <c r="E444" i="8"/>
  <c r="D444" i="8"/>
  <c r="G444" i="8"/>
  <c r="G445" i="8" l="1"/>
  <c r="F445" i="8"/>
  <c r="E445" i="8"/>
  <c r="B446" i="8"/>
  <c r="D445" i="8"/>
  <c r="C445" i="8"/>
  <c r="A445" i="8"/>
  <c r="A446" i="8" l="1"/>
  <c r="G446" i="8"/>
  <c r="B447" i="8"/>
  <c r="F446" i="8"/>
  <c r="C446" i="8"/>
  <c r="E446" i="8"/>
  <c r="D446" i="8"/>
  <c r="F447" i="8" l="1"/>
  <c r="E447" i="8"/>
  <c r="D447" i="8"/>
  <c r="C447" i="8"/>
  <c r="G447" i="8"/>
  <c r="A447" i="8"/>
  <c r="B448" i="8"/>
  <c r="B449" i="8" l="1"/>
  <c r="E448" i="8"/>
  <c r="G448" i="8"/>
  <c r="F448" i="8"/>
  <c r="D448" i="8"/>
  <c r="A448" i="8"/>
  <c r="C448" i="8"/>
  <c r="D449" i="8" l="1"/>
  <c r="C449" i="8"/>
  <c r="A449" i="8"/>
  <c r="B450" i="8"/>
  <c r="G449" i="8"/>
  <c r="E449" i="8"/>
  <c r="F449" i="8"/>
  <c r="B451" i="8" l="1"/>
  <c r="G450" i="8"/>
  <c r="F450" i="8"/>
  <c r="C450" i="8"/>
  <c r="D450" i="8"/>
  <c r="A450" i="8"/>
  <c r="E450" i="8"/>
  <c r="A451" i="8" l="1"/>
  <c r="G451" i="8"/>
  <c r="F451" i="8"/>
  <c r="E451" i="8"/>
  <c r="C451" i="8"/>
  <c r="B452" i="8"/>
  <c r="D451" i="8"/>
  <c r="G452" i="8" l="1"/>
  <c r="F452" i="8"/>
  <c r="E452" i="8"/>
  <c r="D452" i="8"/>
  <c r="A452" i="8"/>
  <c r="B453" i="8"/>
  <c r="C452" i="8"/>
  <c r="B454" i="8" l="1"/>
  <c r="F453" i="8"/>
  <c r="D453" i="8"/>
  <c r="C453" i="8"/>
  <c r="A453" i="8"/>
  <c r="G453" i="8"/>
  <c r="E453" i="8"/>
  <c r="E454" i="8" l="1"/>
  <c r="D454" i="8"/>
  <c r="C454" i="8"/>
  <c r="F454" i="8"/>
  <c r="A454" i="8"/>
  <c r="B455" i="8"/>
  <c r="G454" i="8"/>
  <c r="B456" i="8" l="1"/>
  <c r="G455" i="8"/>
  <c r="D455" i="8"/>
  <c r="F455" i="8"/>
  <c r="E455" i="8"/>
  <c r="A455" i="8"/>
  <c r="C455" i="8"/>
  <c r="C456" i="8" l="1"/>
  <c r="A456" i="8"/>
  <c r="B457" i="8"/>
  <c r="E456" i="8"/>
  <c r="D456" i="8"/>
  <c r="G456" i="8"/>
  <c r="F456" i="8"/>
  <c r="G457" i="8" l="1"/>
  <c r="F457" i="8"/>
  <c r="E457" i="8"/>
  <c r="B458" i="8"/>
  <c r="A457" i="8"/>
  <c r="D457" i="8"/>
  <c r="C457" i="8"/>
  <c r="A458" i="8" l="1"/>
  <c r="G458" i="8"/>
  <c r="B459" i="8"/>
  <c r="F458" i="8"/>
  <c r="E458" i="8"/>
  <c r="D458" i="8"/>
  <c r="C458" i="8"/>
  <c r="F459" i="8" l="1"/>
  <c r="E459" i="8"/>
  <c r="D459" i="8"/>
  <c r="C459" i="8"/>
  <c r="A459" i="8"/>
  <c r="G459" i="8"/>
  <c r="B460" i="8"/>
  <c r="B461" i="8" l="1"/>
  <c r="E460" i="8"/>
  <c r="F460" i="8"/>
  <c r="A460" i="8"/>
  <c r="D460" i="8"/>
  <c r="G460" i="8"/>
  <c r="C460" i="8"/>
  <c r="D461" i="8" l="1"/>
  <c r="C461" i="8"/>
  <c r="A461" i="8"/>
  <c r="B462" i="8"/>
  <c r="G461" i="8"/>
  <c r="F461" i="8"/>
  <c r="E461" i="8"/>
  <c r="B463" i="8" l="1"/>
  <c r="G462" i="8"/>
  <c r="F462" i="8"/>
  <c r="C462" i="8"/>
  <c r="A462" i="8"/>
  <c r="D462" i="8"/>
  <c r="E462" i="8"/>
  <c r="A463" i="8" l="1"/>
  <c r="F463" i="8"/>
  <c r="B464" i="8"/>
  <c r="G463" i="8"/>
  <c r="E463" i="8"/>
  <c r="D463" i="8"/>
  <c r="C463" i="8"/>
  <c r="G464" i="8" l="1"/>
  <c r="F464" i="8"/>
  <c r="E464" i="8"/>
  <c r="D464" i="8"/>
  <c r="A464" i="8"/>
  <c r="B465" i="8"/>
  <c r="C464" i="8"/>
  <c r="B466" i="8" l="1"/>
  <c r="F465" i="8"/>
  <c r="C465" i="8"/>
  <c r="A465" i="8"/>
  <c r="D465" i="8"/>
  <c r="G465" i="8"/>
  <c r="E465" i="8"/>
  <c r="E466" i="8" l="1"/>
  <c r="D466" i="8"/>
  <c r="C466" i="8"/>
  <c r="G466" i="8"/>
  <c r="F466" i="8"/>
  <c r="B467" i="8"/>
  <c r="A466" i="8"/>
  <c r="B468" i="8" l="1"/>
  <c r="G467" i="8"/>
  <c r="D467" i="8"/>
  <c r="F467" i="8"/>
  <c r="E467" i="8"/>
  <c r="C467" i="8"/>
  <c r="A467" i="8"/>
  <c r="C468" i="8" l="1"/>
  <c r="A468" i="8"/>
  <c r="B469" i="8"/>
  <c r="D468" i="8"/>
  <c r="G468" i="8"/>
  <c r="E468" i="8"/>
  <c r="F468" i="8"/>
  <c r="G469" i="8" l="1"/>
  <c r="F469" i="8"/>
  <c r="E469" i="8"/>
  <c r="D469" i="8"/>
  <c r="C469" i="8"/>
  <c r="A469" i="8"/>
  <c r="B470" i="8"/>
  <c r="A470" i="8" l="1"/>
  <c r="G470" i="8"/>
  <c r="F470" i="8"/>
  <c r="E470" i="8"/>
  <c r="D470" i="8"/>
  <c r="B471" i="8"/>
  <c r="C470" i="8"/>
  <c r="F471" i="8" l="1"/>
  <c r="E471" i="8"/>
  <c r="D471" i="8"/>
  <c r="C471" i="8"/>
  <c r="A471" i="8"/>
  <c r="B472" i="8"/>
  <c r="G471" i="8"/>
  <c r="B473" i="8" l="1"/>
  <c r="E472" i="8"/>
  <c r="D472" i="8"/>
  <c r="A472" i="8"/>
  <c r="F472" i="8"/>
  <c r="C472" i="8"/>
  <c r="G472" i="8"/>
  <c r="D473" i="8" l="1"/>
  <c r="C473" i="8"/>
  <c r="A473" i="8"/>
  <c r="G473" i="8"/>
  <c r="F473" i="8"/>
  <c r="E473" i="8"/>
  <c r="B474" i="8"/>
  <c r="B475" i="8" l="1"/>
  <c r="G474" i="8"/>
  <c r="F474" i="8"/>
  <c r="C474" i="8"/>
  <c r="A474" i="8"/>
  <c r="E474" i="8"/>
  <c r="D474" i="8"/>
  <c r="A475" i="8" l="1"/>
  <c r="B476" i="8"/>
  <c r="E475" i="8"/>
  <c r="G475" i="8"/>
  <c r="F475" i="8"/>
  <c r="C475" i="8"/>
  <c r="D475" i="8"/>
  <c r="G476" i="8" l="1"/>
  <c r="F476" i="8"/>
  <c r="E476" i="8"/>
  <c r="D476" i="8"/>
  <c r="A476" i="8"/>
  <c r="B477" i="8"/>
  <c r="C476" i="8"/>
  <c r="B478" i="8" l="1"/>
  <c r="F477" i="8"/>
  <c r="A477" i="8"/>
  <c r="D477" i="8"/>
  <c r="C477" i="8"/>
  <c r="E477" i="8"/>
  <c r="G477" i="8"/>
  <c r="E478" i="8" l="1"/>
  <c r="D478" i="8"/>
  <c r="C478" i="8"/>
  <c r="B479" i="8"/>
  <c r="F478" i="8"/>
  <c r="G478" i="8"/>
  <c r="A478" i="8"/>
  <c r="B480" i="8" l="1"/>
  <c r="G479" i="8"/>
  <c r="D479" i="8"/>
  <c r="F479" i="8"/>
  <c r="E479" i="8"/>
  <c r="C479" i="8"/>
  <c r="A479" i="8"/>
  <c r="C480" i="8" l="1"/>
  <c r="A480" i="8"/>
  <c r="B481" i="8"/>
  <c r="D480" i="8"/>
  <c r="G480" i="8"/>
  <c r="F480" i="8"/>
  <c r="E480" i="8"/>
  <c r="G481" i="8" l="1"/>
  <c r="F481" i="8"/>
  <c r="E481" i="8"/>
  <c r="C481" i="8"/>
  <c r="B482" i="8"/>
  <c r="D481" i="8"/>
  <c r="A481" i="8"/>
  <c r="A482" i="8" l="1"/>
  <c r="G482" i="8"/>
  <c r="F482" i="8"/>
  <c r="E482" i="8"/>
  <c r="D482" i="8"/>
  <c r="C482" i="8"/>
  <c r="B483" i="8"/>
  <c r="F483" i="8" l="1"/>
  <c r="E483" i="8"/>
  <c r="D483" i="8"/>
  <c r="C483" i="8"/>
  <c r="B484" i="8"/>
  <c r="A483" i="8"/>
  <c r="G483" i="8"/>
  <c r="B485" i="8" l="1"/>
  <c r="E484" i="8"/>
  <c r="G484" i="8"/>
  <c r="C484" i="8"/>
  <c r="D484" i="8"/>
  <c r="A484" i="8"/>
  <c r="F484" i="8"/>
  <c r="D485" i="8" l="1"/>
  <c r="C485" i="8"/>
  <c r="A485" i="8"/>
  <c r="G485" i="8"/>
  <c r="F485" i="8"/>
  <c r="E485" i="8"/>
  <c r="B486" i="8"/>
  <c r="B487" i="8" l="1"/>
  <c r="G486" i="8"/>
  <c r="F486" i="8"/>
  <c r="C486" i="8"/>
  <c r="E486" i="8"/>
  <c r="A486" i="8"/>
  <c r="D486" i="8"/>
  <c r="A487" i="8" l="1"/>
  <c r="B488" i="8"/>
  <c r="G487" i="8"/>
  <c r="D487" i="8"/>
  <c r="C487" i="8"/>
  <c r="F487" i="8"/>
  <c r="E487" i="8"/>
  <c r="G488" i="8" l="1"/>
  <c r="F488" i="8"/>
  <c r="E488" i="8"/>
  <c r="D488" i="8"/>
  <c r="A488" i="8"/>
  <c r="C488" i="8"/>
  <c r="B489" i="8"/>
  <c r="B490" i="8" l="1"/>
  <c r="F489" i="8"/>
  <c r="A489" i="8"/>
  <c r="E489" i="8"/>
  <c r="D489" i="8"/>
  <c r="C489" i="8"/>
  <c r="G489" i="8"/>
  <c r="E490" i="8" l="1"/>
  <c r="D490" i="8"/>
  <c r="C490" i="8"/>
  <c r="B491" i="8"/>
  <c r="A490" i="8"/>
  <c r="F490" i="8"/>
  <c r="G490" i="8"/>
  <c r="B492" i="8" l="1"/>
  <c r="G491" i="8"/>
  <c r="D491" i="8"/>
  <c r="E491" i="8"/>
  <c r="C491" i="8"/>
  <c r="A491" i="8"/>
  <c r="F491" i="8"/>
  <c r="C492" i="8" l="1"/>
  <c r="A492" i="8"/>
  <c r="B493" i="8"/>
  <c r="E492" i="8"/>
  <c r="D492" i="8"/>
  <c r="F492" i="8"/>
  <c r="G492" i="8"/>
  <c r="G493" i="8" l="1"/>
  <c r="F493" i="8"/>
  <c r="E493" i="8"/>
  <c r="B494" i="8"/>
  <c r="A493" i="8"/>
  <c r="D493" i="8"/>
  <c r="C493" i="8"/>
  <c r="A494" i="8" l="1"/>
  <c r="G494" i="8"/>
  <c r="E494" i="8"/>
  <c r="D494" i="8"/>
  <c r="C494" i="8"/>
  <c r="F494" i="8"/>
  <c r="B495" i="8"/>
  <c r="F495" i="8" l="1"/>
  <c r="E495" i="8"/>
  <c r="D495" i="8"/>
  <c r="C495" i="8"/>
  <c r="B496" i="8"/>
  <c r="A495" i="8"/>
  <c r="G495" i="8"/>
  <c r="B497" i="8" l="1"/>
  <c r="E496" i="8"/>
  <c r="G496" i="8"/>
  <c r="F496" i="8"/>
  <c r="D496" i="8"/>
  <c r="C496" i="8"/>
  <c r="A496" i="8"/>
  <c r="D497" i="8" l="1"/>
  <c r="C497" i="8"/>
  <c r="A497" i="8"/>
  <c r="F497" i="8"/>
  <c r="E497" i="8"/>
  <c r="G497" i="8"/>
  <c r="B498" i="8"/>
  <c r="B499" i="8" l="1"/>
  <c r="G498" i="8"/>
  <c r="F498" i="8"/>
  <c r="C498" i="8"/>
  <c r="E498" i="8"/>
  <c r="D498" i="8"/>
  <c r="A498" i="8"/>
  <c r="A499" i="8" l="1"/>
  <c r="B500" i="8"/>
  <c r="G499" i="8"/>
  <c r="F499" i="8"/>
  <c r="C499" i="8"/>
  <c r="E499" i="8"/>
  <c r="D499" i="8"/>
  <c r="G500" i="8" l="1"/>
  <c r="F500" i="8"/>
  <c r="E500" i="8"/>
  <c r="D500" i="8"/>
  <c r="A500" i="8"/>
  <c r="C500" i="8"/>
  <c r="K39" i="4" l="1"/>
  <c r="I39" i="4"/>
  <c r="E39" i="4"/>
  <c r="L29" i="4"/>
  <c r="J29" i="4"/>
  <c r="F29" i="4"/>
  <c r="L14" i="4"/>
  <c r="L21" i="4"/>
  <c r="J21" i="4"/>
  <c r="F21" i="4"/>
  <c r="F30" i="4"/>
  <c r="L24" i="4" l="1"/>
  <c r="K24" i="4" s="1"/>
  <c r="L38" i="4"/>
  <c r="L37" i="4"/>
  <c r="L35" i="4"/>
  <c r="L34" i="4"/>
  <c r="L33" i="4"/>
  <c r="L32" i="4"/>
  <c r="L30" i="4"/>
  <c r="L39" i="4" s="1"/>
  <c r="L20" i="4"/>
  <c r="B16" i="7"/>
  <c r="B15" i="7"/>
  <c r="A15" i="7"/>
  <c r="D8" i="7"/>
  <c r="D9" i="7" s="1"/>
  <c r="B15" i="6"/>
  <c r="B16" i="6" s="1"/>
  <c r="D8" i="6"/>
  <c r="D9" i="6" s="1"/>
  <c r="B15" i="5"/>
  <c r="A15" i="5" s="1"/>
  <c r="D9" i="5"/>
  <c r="D8" i="5"/>
  <c r="J38" i="4"/>
  <c r="F38" i="4"/>
  <c r="J37" i="4"/>
  <c r="F37" i="4"/>
  <c r="J35" i="4"/>
  <c r="F35" i="4"/>
  <c r="J34" i="4"/>
  <c r="F34" i="4"/>
  <c r="J33" i="4"/>
  <c r="F33" i="4"/>
  <c r="J32" i="4"/>
  <c r="F32" i="4"/>
  <c r="J30" i="4"/>
  <c r="J20" i="4"/>
  <c r="F20" i="4"/>
  <c r="J14" i="4"/>
  <c r="F14" i="4"/>
  <c r="J39" i="4" l="1"/>
  <c r="F39" i="4"/>
  <c r="D15" i="6"/>
  <c r="A15" i="6"/>
  <c r="A16" i="6" s="1"/>
  <c r="E15" i="6"/>
  <c r="C15" i="6"/>
  <c r="D15" i="5"/>
  <c r="F15" i="5" s="1"/>
  <c r="J22" i="4" s="1"/>
  <c r="E15" i="5"/>
  <c r="B16" i="5"/>
  <c r="C15" i="5"/>
  <c r="B17" i="6"/>
  <c r="E16" i="6"/>
  <c r="D16" i="6"/>
  <c r="E16" i="7"/>
  <c r="B17" i="7"/>
  <c r="D16" i="7"/>
  <c r="F16" i="7" s="1"/>
  <c r="A16" i="7"/>
  <c r="E15" i="7"/>
  <c r="D15" i="7"/>
  <c r="F15" i="7" s="1"/>
  <c r="C15" i="7"/>
  <c r="G15" i="7" s="1"/>
  <c r="C16" i="7" s="1"/>
  <c r="G16" i="7" s="1"/>
  <c r="F16" i="6" l="1"/>
  <c r="L23" i="4" s="1"/>
  <c r="G15" i="6"/>
  <c r="C16" i="6" s="1"/>
  <c r="G16" i="6" s="1"/>
  <c r="F15" i="6"/>
  <c r="J23" i="4" s="1"/>
  <c r="I22" i="4"/>
  <c r="G15" i="5"/>
  <c r="D17" i="6"/>
  <c r="C17" i="6"/>
  <c r="A17" i="6"/>
  <c r="B18" i="6"/>
  <c r="E17" i="6"/>
  <c r="G17" i="6" s="1"/>
  <c r="F17" i="7"/>
  <c r="C17" i="7"/>
  <c r="G17" i="7" s="1"/>
  <c r="A17" i="7"/>
  <c r="B18" i="7"/>
  <c r="E17" i="7"/>
  <c r="D17" i="7"/>
  <c r="B17" i="5"/>
  <c r="C16" i="5"/>
  <c r="E16" i="5"/>
  <c r="D16" i="5"/>
  <c r="A16" i="5"/>
  <c r="I23" i="4" l="1"/>
  <c r="I26" i="4" s="1"/>
  <c r="I41" i="4" s="1"/>
  <c r="I42" i="4" s="1"/>
  <c r="I43" i="4" s="1"/>
  <c r="J26" i="4"/>
  <c r="J41" i="4" s="1"/>
  <c r="J44" i="4" s="1"/>
  <c r="K23" i="4"/>
  <c r="K26" i="4" s="1"/>
  <c r="L26" i="4"/>
  <c r="F16" i="5"/>
  <c r="G16" i="5"/>
  <c r="J42" i="4"/>
  <c r="J43" i="4" s="1"/>
  <c r="J45" i="4" s="1"/>
  <c r="B19" i="6"/>
  <c r="E18" i="6"/>
  <c r="D18" i="6"/>
  <c r="F18" i="6" s="1"/>
  <c r="C18" i="6"/>
  <c r="G18" i="6" s="1"/>
  <c r="A18" i="6"/>
  <c r="F17" i="6"/>
  <c r="C17" i="5"/>
  <c r="A17" i="5"/>
  <c r="D17" i="5"/>
  <c r="B18" i="5"/>
  <c r="E17" i="5"/>
  <c r="G17" i="5" s="1"/>
  <c r="A18" i="7"/>
  <c r="B19" i="7"/>
  <c r="G18" i="7"/>
  <c r="F18" i="7"/>
  <c r="E18" i="7"/>
  <c r="D18" i="7"/>
  <c r="C18" i="7"/>
  <c r="F17" i="5" l="1"/>
  <c r="B19" i="5"/>
  <c r="D18" i="5"/>
  <c r="C18" i="5"/>
  <c r="E18" i="5"/>
  <c r="A18" i="5"/>
  <c r="B20" i="7"/>
  <c r="A19" i="7"/>
  <c r="C19" i="7"/>
  <c r="G19" i="7" s="1"/>
  <c r="E19" i="7"/>
  <c r="D19" i="7"/>
  <c r="F19" i="7" s="1"/>
  <c r="E19" i="6"/>
  <c r="D19" i="6"/>
  <c r="B20" i="6"/>
  <c r="C19" i="6"/>
  <c r="A19" i="6"/>
  <c r="G19" i="6" l="1"/>
  <c r="F19" i="6"/>
  <c r="G18" i="5"/>
  <c r="F18" i="5"/>
  <c r="C20" i="7"/>
  <c r="A20" i="7"/>
  <c r="G20" i="7"/>
  <c r="F20" i="7"/>
  <c r="E20" i="7"/>
  <c r="D20" i="7"/>
  <c r="B21" i="7"/>
  <c r="A20" i="6"/>
  <c r="B21" i="6"/>
  <c r="E20" i="6"/>
  <c r="D20" i="6"/>
  <c r="F20" i="6" s="1"/>
  <c r="C20" i="6"/>
  <c r="G20" i="6" s="1"/>
  <c r="A19" i="5"/>
  <c r="E19" i="5"/>
  <c r="D19" i="5"/>
  <c r="F19" i="5" s="1"/>
  <c r="C19" i="5"/>
  <c r="G19" i="5" s="1"/>
  <c r="B20" i="5"/>
  <c r="B22" i="6" l="1"/>
  <c r="C21" i="6"/>
  <c r="A21" i="6"/>
  <c r="E21" i="6"/>
  <c r="G21" i="6" s="1"/>
  <c r="D21" i="6"/>
  <c r="F21" i="6" s="1"/>
  <c r="A21" i="7"/>
  <c r="E21" i="7"/>
  <c r="D21" i="7"/>
  <c r="C21" i="7"/>
  <c r="B22" i="7"/>
  <c r="G21" i="7"/>
  <c r="F21" i="7"/>
  <c r="B21" i="5"/>
  <c r="D20" i="5"/>
  <c r="A20" i="5"/>
  <c r="C20" i="5"/>
  <c r="E20" i="5"/>
  <c r="G20" i="5" l="1"/>
  <c r="F20" i="5"/>
  <c r="C21" i="5"/>
  <c r="B22" i="5"/>
  <c r="E21" i="5"/>
  <c r="G21" i="5" s="1"/>
  <c r="D21" i="5"/>
  <c r="F21" i="5" s="1"/>
  <c r="L22" i="4" s="1"/>
  <c r="A21" i="5"/>
  <c r="E22" i="7"/>
  <c r="D22" i="7"/>
  <c r="F22" i="7" s="1"/>
  <c r="G22" i="7"/>
  <c r="C22" i="7"/>
  <c r="A22" i="7"/>
  <c r="B23" i="7"/>
  <c r="A22" i="6"/>
  <c r="E22" i="6"/>
  <c r="D22" i="6"/>
  <c r="F22" i="6" s="1"/>
  <c r="C22" i="6"/>
  <c r="G22" i="6" s="1"/>
  <c r="B23" i="6"/>
  <c r="K22" i="4" l="1"/>
  <c r="K41" i="4" s="1"/>
  <c r="K42" i="4" s="1"/>
  <c r="L41" i="4"/>
  <c r="C23" i="7"/>
  <c r="B24" i="7"/>
  <c r="A23" i="7"/>
  <c r="E23" i="7"/>
  <c r="G23" i="7" s="1"/>
  <c r="D23" i="7"/>
  <c r="F23" i="7" s="1"/>
  <c r="B24" i="6"/>
  <c r="E23" i="6"/>
  <c r="D23" i="6"/>
  <c r="F23" i="6" s="1"/>
  <c r="C23" i="6"/>
  <c r="A23" i="6"/>
  <c r="A22" i="5"/>
  <c r="E22" i="5"/>
  <c r="D22" i="5"/>
  <c r="C22" i="5"/>
  <c r="G22" i="5" s="1"/>
  <c r="B23" i="5"/>
  <c r="G23" i="6" l="1"/>
  <c r="F22" i="5"/>
  <c r="L42" i="4"/>
  <c r="L44" i="4"/>
  <c r="C24" i="6"/>
  <c r="A24" i="6"/>
  <c r="B25" i="6"/>
  <c r="D24" i="6"/>
  <c r="E24" i="6"/>
  <c r="G24" i="6" s="1"/>
  <c r="E23" i="5"/>
  <c r="B24" i="5"/>
  <c r="A23" i="5"/>
  <c r="C23" i="5"/>
  <c r="D23" i="5"/>
  <c r="F23" i="5" s="1"/>
  <c r="B25" i="7"/>
  <c r="G24" i="7"/>
  <c r="A24" i="7"/>
  <c r="E24" i="7"/>
  <c r="D24" i="7"/>
  <c r="F24" i="7" s="1"/>
  <c r="C24" i="7"/>
  <c r="F24" i="6" l="1"/>
  <c r="G23" i="5"/>
  <c r="E24" i="5"/>
  <c r="D24" i="5"/>
  <c r="C24" i="5"/>
  <c r="A24" i="5"/>
  <c r="G24" i="5"/>
  <c r="B25" i="5"/>
  <c r="F24" i="5"/>
  <c r="E25" i="7"/>
  <c r="A25" i="7"/>
  <c r="B26" i="7"/>
  <c r="G25" i="7"/>
  <c r="D25" i="7"/>
  <c r="F25" i="7" s="1"/>
  <c r="C25" i="7"/>
  <c r="E25" i="6"/>
  <c r="D25" i="6"/>
  <c r="F25" i="6" s="1"/>
  <c r="C25" i="6"/>
  <c r="A25" i="6"/>
  <c r="B26" i="6"/>
  <c r="G25" i="6" l="1"/>
  <c r="B26" i="5"/>
  <c r="A25" i="5"/>
  <c r="E25" i="5"/>
  <c r="D25" i="5"/>
  <c r="F25" i="5" s="1"/>
  <c r="C25" i="5"/>
  <c r="G25" i="5" s="1"/>
  <c r="D26" i="7"/>
  <c r="C26" i="7"/>
  <c r="G26" i="7" s="1"/>
  <c r="E26" i="7"/>
  <c r="F26" i="7" s="1"/>
  <c r="A26" i="7"/>
  <c r="B27" i="7"/>
  <c r="E26" i="6"/>
  <c r="D26" i="6"/>
  <c r="C26" i="6"/>
  <c r="B27" i="6"/>
  <c r="A26" i="6"/>
  <c r="F26" i="6" l="1"/>
  <c r="G26" i="6"/>
  <c r="E27" i="7"/>
  <c r="F27" i="7" s="1"/>
  <c r="D27" i="7"/>
  <c r="C27" i="7"/>
  <c r="G27" i="7" s="1"/>
  <c r="B28" i="7"/>
  <c r="A27" i="7"/>
  <c r="B28" i="6"/>
  <c r="E27" i="6"/>
  <c r="A27" i="6"/>
  <c r="D27" i="6"/>
  <c r="F27" i="6" s="1"/>
  <c r="C27" i="6"/>
  <c r="G27" i="6" s="1"/>
  <c r="G26" i="5"/>
  <c r="F26" i="5"/>
  <c r="E26" i="5"/>
  <c r="D26" i="5"/>
  <c r="C26" i="5"/>
  <c r="B27" i="5"/>
  <c r="A26" i="5"/>
  <c r="E28" i="6" l="1"/>
  <c r="C28" i="6"/>
  <c r="G28" i="6" s="1"/>
  <c r="A28" i="6"/>
  <c r="B29" i="6"/>
  <c r="D28" i="6"/>
  <c r="F28" i="6" s="1"/>
  <c r="B28" i="5"/>
  <c r="A27" i="5"/>
  <c r="E27" i="5"/>
  <c r="D27" i="5"/>
  <c r="F27" i="5" s="1"/>
  <c r="C27" i="5"/>
  <c r="G27" i="5" s="1"/>
  <c r="E28" i="7"/>
  <c r="F28" i="7" s="1"/>
  <c r="D28" i="7"/>
  <c r="C28" i="7"/>
  <c r="A28" i="7"/>
  <c r="B29" i="7"/>
  <c r="G28" i="7" l="1"/>
  <c r="B29" i="5"/>
  <c r="E28" i="5"/>
  <c r="C28" i="5"/>
  <c r="A28" i="5"/>
  <c r="D28" i="5"/>
  <c r="F28" i="5" s="1"/>
  <c r="E29" i="6"/>
  <c r="D29" i="6"/>
  <c r="F29" i="6" s="1"/>
  <c r="C29" i="6"/>
  <c r="A29" i="6"/>
  <c r="B30" i="6"/>
  <c r="B30" i="7"/>
  <c r="A29" i="7"/>
  <c r="E29" i="7"/>
  <c r="D29" i="7"/>
  <c r="F29" i="7" s="1"/>
  <c r="C29" i="7"/>
  <c r="G29" i="7" s="1"/>
  <c r="G29" i="6" l="1"/>
  <c r="G28" i="5"/>
  <c r="B31" i="6"/>
  <c r="E30" i="6"/>
  <c r="D30" i="6"/>
  <c r="F30" i="6" s="1"/>
  <c r="C30" i="6"/>
  <c r="G30" i="6" s="1"/>
  <c r="A30" i="6"/>
  <c r="A30" i="7"/>
  <c r="B31" i="7"/>
  <c r="E30" i="7"/>
  <c r="G30" i="7" s="1"/>
  <c r="D30" i="7"/>
  <c r="F30" i="7" s="1"/>
  <c r="C30" i="7"/>
  <c r="D29" i="5"/>
  <c r="C29" i="5"/>
  <c r="A29" i="5"/>
  <c r="B30" i="5"/>
  <c r="E29" i="5"/>
  <c r="G29" i="5" l="1"/>
  <c r="F29" i="5"/>
  <c r="B32" i="7"/>
  <c r="C31" i="7"/>
  <c r="A31" i="7"/>
  <c r="E31" i="7"/>
  <c r="G31" i="7" s="1"/>
  <c r="D31" i="7"/>
  <c r="F31" i="7" s="1"/>
  <c r="D30" i="5"/>
  <c r="B31" i="5"/>
  <c r="E30" i="5"/>
  <c r="A30" i="5"/>
  <c r="C30" i="5"/>
  <c r="A31" i="6"/>
  <c r="D31" i="6"/>
  <c r="C31" i="6"/>
  <c r="B32" i="6"/>
  <c r="E31" i="6"/>
  <c r="F31" i="6" l="1"/>
  <c r="G31" i="6"/>
  <c r="G30" i="5"/>
  <c r="F30" i="5"/>
  <c r="B33" i="6"/>
  <c r="E32" i="6"/>
  <c r="D32" i="6"/>
  <c r="F32" i="6" s="1"/>
  <c r="C32" i="6"/>
  <c r="A32" i="6"/>
  <c r="G32" i="6"/>
  <c r="E31" i="5"/>
  <c r="D31" i="5"/>
  <c r="F31" i="5" s="1"/>
  <c r="C31" i="5"/>
  <c r="G31" i="5" s="1"/>
  <c r="A31" i="5"/>
  <c r="B32" i="5"/>
  <c r="D32" i="7"/>
  <c r="F32" i="7"/>
  <c r="E32" i="7"/>
  <c r="C32" i="7"/>
  <c r="G32" i="7" s="1"/>
  <c r="A32" i="7"/>
  <c r="B33" i="7"/>
  <c r="A32" i="5" l="1"/>
  <c r="B33" i="5"/>
  <c r="C32" i="5"/>
  <c r="D32" i="5"/>
  <c r="F32" i="5" s="1"/>
  <c r="E32" i="5"/>
  <c r="G32" i="5" s="1"/>
  <c r="F33" i="7"/>
  <c r="E33" i="7"/>
  <c r="A33" i="7"/>
  <c r="B34" i="7"/>
  <c r="D33" i="7"/>
  <c r="C33" i="7"/>
  <c r="G33" i="7" s="1"/>
  <c r="D33" i="6"/>
  <c r="F33" i="6" s="1"/>
  <c r="C33" i="6"/>
  <c r="A33" i="6"/>
  <c r="B34" i="6"/>
  <c r="E33" i="6"/>
  <c r="G33" i="6" l="1"/>
  <c r="E34" i="7"/>
  <c r="F34" i="7" s="1"/>
  <c r="D34" i="7"/>
  <c r="B35" i="7"/>
  <c r="C34" i="7"/>
  <c r="G34" i="7" s="1"/>
  <c r="A34" i="7"/>
  <c r="B34" i="5"/>
  <c r="E33" i="5"/>
  <c r="D33" i="5"/>
  <c r="F33" i="5" s="1"/>
  <c r="A33" i="5"/>
  <c r="C33" i="5"/>
  <c r="G33" i="5" s="1"/>
  <c r="C34" i="6"/>
  <c r="A34" i="6"/>
  <c r="B35" i="6"/>
  <c r="E34" i="6"/>
  <c r="D34" i="6"/>
  <c r="F34" i="6" s="1"/>
  <c r="G34" i="6" l="1"/>
  <c r="C34" i="5"/>
  <c r="A34" i="5"/>
  <c r="E34" i="5"/>
  <c r="B35" i="5"/>
  <c r="G34" i="5"/>
  <c r="D34" i="5"/>
  <c r="F34" i="5" s="1"/>
  <c r="D35" i="7"/>
  <c r="F35" i="7" s="1"/>
  <c r="C35" i="7"/>
  <c r="B36" i="7"/>
  <c r="A35" i="7"/>
  <c r="G35" i="7"/>
  <c r="E35" i="7"/>
  <c r="E35" i="6"/>
  <c r="D35" i="6"/>
  <c r="C35" i="6"/>
  <c r="G35" i="6" s="1"/>
  <c r="A35" i="6"/>
  <c r="B36" i="6"/>
  <c r="F35" i="6" l="1"/>
  <c r="B37" i="6"/>
  <c r="E36" i="6"/>
  <c r="D36" i="6"/>
  <c r="A36" i="6"/>
  <c r="C36" i="6"/>
  <c r="G36" i="6" s="1"/>
  <c r="A35" i="5"/>
  <c r="B36" i="5"/>
  <c r="E35" i="5"/>
  <c r="D35" i="5"/>
  <c r="F35" i="5" s="1"/>
  <c r="C35" i="5"/>
  <c r="G35" i="5" s="1"/>
  <c r="E36" i="7"/>
  <c r="G36" i="7" s="1"/>
  <c r="D36" i="7"/>
  <c r="C36" i="7"/>
  <c r="B37" i="7"/>
  <c r="A36" i="7"/>
  <c r="F36" i="6" l="1"/>
  <c r="F36" i="7"/>
  <c r="A37" i="7"/>
  <c r="B38" i="7"/>
  <c r="D37" i="7"/>
  <c r="C37" i="7"/>
  <c r="G37" i="7" s="1"/>
  <c r="E37" i="7"/>
  <c r="F37" i="7" s="1"/>
  <c r="E36" i="5"/>
  <c r="D36" i="5"/>
  <c r="C36" i="5"/>
  <c r="A36" i="5"/>
  <c r="B37" i="5"/>
  <c r="E37" i="6"/>
  <c r="A37" i="6"/>
  <c r="B38" i="6"/>
  <c r="D37" i="6"/>
  <c r="F37" i="6" s="1"/>
  <c r="C37" i="6"/>
  <c r="G37" i="6" l="1"/>
  <c r="C38" i="6" s="1"/>
  <c r="G36" i="5"/>
  <c r="F36" i="5"/>
  <c r="B39" i="7"/>
  <c r="A38" i="7"/>
  <c r="E38" i="7"/>
  <c r="D38" i="7"/>
  <c r="F38" i="7" s="1"/>
  <c r="C38" i="7"/>
  <c r="G38" i="7" s="1"/>
  <c r="C37" i="5"/>
  <c r="G37" i="5" s="1"/>
  <c r="D37" i="5"/>
  <c r="F37" i="5" s="1"/>
  <c r="E37" i="5"/>
  <c r="A37" i="5"/>
  <c r="B38" i="5"/>
  <c r="A38" i="6"/>
  <c r="E38" i="6"/>
  <c r="D38" i="6"/>
  <c r="F38" i="6" s="1"/>
  <c r="B39" i="6"/>
  <c r="G38" i="6" l="1"/>
  <c r="B39" i="5"/>
  <c r="E38" i="5"/>
  <c r="C38" i="5"/>
  <c r="G38" i="5" s="1"/>
  <c r="D38" i="5"/>
  <c r="F38" i="5" s="1"/>
  <c r="A38" i="5"/>
  <c r="B40" i="6"/>
  <c r="E39" i="6"/>
  <c r="D39" i="6"/>
  <c r="C39" i="6"/>
  <c r="A39" i="6"/>
  <c r="C39" i="7"/>
  <c r="G39" i="7" s="1"/>
  <c r="A39" i="7"/>
  <c r="F39" i="7"/>
  <c r="E39" i="7"/>
  <c r="D39" i="7"/>
  <c r="B40" i="7"/>
  <c r="G39" i="6" l="1"/>
  <c r="F39" i="6"/>
  <c r="C40" i="6"/>
  <c r="A40" i="6"/>
  <c r="E40" i="6"/>
  <c r="D40" i="6"/>
  <c r="F40" i="6" s="1"/>
  <c r="B41" i="6"/>
  <c r="E40" i="7"/>
  <c r="B41" i="7"/>
  <c r="D40" i="7"/>
  <c r="F40" i="7" s="1"/>
  <c r="A40" i="7"/>
  <c r="C40" i="7"/>
  <c r="G40" i="7" s="1"/>
  <c r="E39" i="5"/>
  <c r="G39" i="5" s="1"/>
  <c r="A39" i="5"/>
  <c r="B40" i="5"/>
  <c r="C39" i="5"/>
  <c r="D39" i="5"/>
  <c r="G40" i="6" l="1"/>
  <c r="F39" i="5"/>
  <c r="E41" i="7"/>
  <c r="D41" i="7"/>
  <c r="C41" i="7"/>
  <c r="B42" i="7"/>
  <c r="G41" i="7"/>
  <c r="F41" i="7"/>
  <c r="A41" i="7"/>
  <c r="B42" i="6"/>
  <c r="E41" i="6"/>
  <c r="G41" i="6" s="1"/>
  <c r="D41" i="6"/>
  <c r="F41" i="6" s="1"/>
  <c r="C41" i="6"/>
  <c r="A41" i="6"/>
  <c r="B41" i="5"/>
  <c r="C40" i="5"/>
  <c r="E40" i="5"/>
  <c r="A40" i="5"/>
  <c r="D40" i="5"/>
  <c r="F40" i="5" s="1"/>
  <c r="G40" i="5" l="1"/>
  <c r="E42" i="6"/>
  <c r="D42" i="6"/>
  <c r="F42" i="6" s="1"/>
  <c r="C42" i="6"/>
  <c r="G42" i="6" s="1"/>
  <c r="B43" i="6"/>
  <c r="A42" i="6"/>
  <c r="E41" i="5"/>
  <c r="D41" i="5"/>
  <c r="C41" i="5"/>
  <c r="G41" i="5" s="1"/>
  <c r="A41" i="5"/>
  <c r="B42" i="5"/>
  <c r="D42" i="7"/>
  <c r="F42" i="7" s="1"/>
  <c r="C42" i="7"/>
  <c r="G42" i="7" s="1"/>
  <c r="B43" i="7"/>
  <c r="E42" i="7"/>
  <c r="A42" i="7"/>
  <c r="F41" i="5" l="1"/>
  <c r="B43" i="5"/>
  <c r="C42" i="5"/>
  <c r="E42" i="5"/>
  <c r="G42" i="5" s="1"/>
  <c r="D42" i="5"/>
  <c r="F42" i="5" s="1"/>
  <c r="A42" i="5"/>
  <c r="D43" i="6"/>
  <c r="C43" i="6"/>
  <c r="A43" i="6"/>
  <c r="B44" i="6"/>
  <c r="E43" i="6"/>
  <c r="F43" i="6" s="1"/>
  <c r="G43" i="7"/>
  <c r="E43" i="7"/>
  <c r="D43" i="7"/>
  <c r="F43" i="7" s="1"/>
  <c r="C43" i="7"/>
  <c r="B44" i="7"/>
  <c r="A43" i="7"/>
  <c r="G43" i="6" l="1"/>
  <c r="E44" i="6"/>
  <c r="D44" i="6"/>
  <c r="F44" i="6" s="1"/>
  <c r="B45" i="6"/>
  <c r="C44" i="6"/>
  <c r="G44" i="6" s="1"/>
  <c r="A44" i="6"/>
  <c r="A44" i="7"/>
  <c r="B45" i="7"/>
  <c r="C44" i="7"/>
  <c r="F44" i="7"/>
  <c r="E44" i="7"/>
  <c r="G44" i="7" s="1"/>
  <c r="D44" i="7"/>
  <c r="B44" i="5"/>
  <c r="E43" i="5"/>
  <c r="D43" i="5"/>
  <c r="F43" i="5" s="1"/>
  <c r="C43" i="5"/>
  <c r="G43" i="5" s="1"/>
  <c r="A43" i="5"/>
  <c r="B46" i="7" l="1"/>
  <c r="A45" i="7"/>
  <c r="E45" i="7"/>
  <c r="D45" i="7"/>
  <c r="F45" i="7" s="1"/>
  <c r="C45" i="7"/>
  <c r="G45" i="7" s="1"/>
  <c r="A44" i="5"/>
  <c r="E44" i="5"/>
  <c r="D44" i="5"/>
  <c r="F44" i="5" s="1"/>
  <c r="C44" i="5"/>
  <c r="G44" i="5" s="1"/>
  <c r="B45" i="5"/>
  <c r="B46" i="6"/>
  <c r="G45" i="6"/>
  <c r="E45" i="6"/>
  <c r="A45" i="6"/>
  <c r="D45" i="6"/>
  <c r="F45" i="6" s="1"/>
  <c r="C45" i="6"/>
  <c r="B47" i="6" l="1"/>
  <c r="C46" i="6"/>
  <c r="A46" i="6"/>
  <c r="E46" i="6"/>
  <c r="G46" i="6" s="1"/>
  <c r="D46" i="6"/>
  <c r="F46" i="6" s="1"/>
  <c r="B46" i="5"/>
  <c r="E45" i="5"/>
  <c r="A45" i="5"/>
  <c r="D45" i="5"/>
  <c r="F45" i="5" s="1"/>
  <c r="C45" i="5"/>
  <c r="G45" i="5" s="1"/>
  <c r="A46" i="7"/>
  <c r="F46" i="7"/>
  <c r="E46" i="7"/>
  <c r="D46" i="7"/>
  <c r="C46" i="7"/>
  <c r="G46" i="7" s="1"/>
  <c r="B47" i="7"/>
  <c r="D46" i="5" l="1"/>
  <c r="E46" i="5"/>
  <c r="C46" i="5"/>
  <c r="G46" i="5" s="1"/>
  <c r="A46" i="5"/>
  <c r="B47" i="5"/>
  <c r="F46" i="5"/>
  <c r="B48" i="7"/>
  <c r="E47" i="7"/>
  <c r="G47" i="7" s="1"/>
  <c r="D47" i="7"/>
  <c r="F47" i="7" s="1"/>
  <c r="C47" i="7"/>
  <c r="A47" i="7"/>
  <c r="D47" i="6"/>
  <c r="F47" i="6" s="1"/>
  <c r="A47" i="6"/>
  <c r="B48" i="6"/>
  <c r="E47" i="6"/>
  <c r="C47" i="6"/>
  <c r="G47" i="6" l="1"/>
  <c r="D48" i="7"/>
  <c r="C48" i="7"/>
  <c r="B49" i="7"/>
  <c r="E48" i="7"/>
  <c r="F48" i="7" s="1"/>
  <c r="A48" i="7"/>
  <c r="G48" i="7"/>
  <c r="B48" i="5"/>
  <c r="E47" i="5"/>
  <c r="D47" i="5"/>
  <c r="C47" i="5"/>
  <c r="A47" i="5"/>
  <c r="B49" i="6"/>
  <c r="E48" i="6"/>
  <c r="A48" i="6"/>
  <c r="C48" i="6"/>
  <c r="D48" i="6"/>
  <c r="F48" i="6" s="1"/>
  <c r="G48" i="6" l="1"/>
  <c r="G47" i="5"/>
  <c r="F47" i="5"/>
  <c r="E49" i="6"/>
  <c r="D49" i="6"/>
  <c r="F49" i="6" s="1"/>
  <c r="C49" i="6"/>
  <c r="G49" i="6" s="1"/>
  <c r="A49" i="6"/>
  <c r="B50" i="6"/>
  <c r="E48" i="5"/>
  <c r="A48" i="5"/>
  <c r="D48" i="5"/>
  <c r="F48" i="5" s="1"/>
  <c r="C48" i="5"/>
  <c r="G48" i="5" s="1"/>
  <c r="B49" i="5"/>
  <c r="D49" i="7"/>
  <c r="F49" i="7" s="1"/>
  <c r="C49" i="7"/>
  <c r="G49" i="7" s="1"/>
  <c r="B50" i="7"/>
  <c r="E49" i="7"/>
  <c r="A49" i="7"/>
  <c r="A50" i="6" l="1"/>
  <c r="B51" i="6"/>
  <c r="E50" i="6"/>
  <c r="D50" i="6"/>
  <c r="F50" i="6" s="1"/>
  <c r="C50" i="6"/>
  <c r="A49" i="5"/>
  <c r="D49" i="5"/>
  <c r="C49" i="5"/>
  <c r="B50" i="5"/>
  <c r="E49" i="5"/>
  <c r="G49" i="5" s="1"/>
  <c r="E50" i="7"/>
  <c r="F50" i="7" s="1"/>
  <c r="D50" i="7"/>
  <c r="C50" i="7"/>
  <c r="G50" i="7" s="1"/>
  <c r="B51" i="7"/>
  <c r="A50" i="7"/>
  <c r="G50" i="6" l="1"/>
  <c r="F49" i="5"/>
  <c r="B52" i="7"/>
  <c r="A51" i="7"/>
  <c r="E51" i="7"/>
  <c r="D51" i="7"/>
  <c r="F51" i="7" s="1"/>
  <c r="C51" i="7"/>
  <c r="G51" i="7" s="1"/>
  <c r="B51" i="5"/>
  <c r="E50" i="5"/>
  <c r="D50" i="5"/>
  <c r="F50" i="5" s="1"/>
  <c r="A50" i="5"/>
  <c r="C50" i="5"/>
  <c r="G50" i="5" s="1"/>
  <c r="B52" i="6"/>
  <c r="E51" i="6"/>
  <c r="A51" i="6"/>
  <c r="D51" i="6"/>
  <c r="F51" i="6" s="1"/>
  <c r="C51" i="6"/>
  <c r="G51" i="6" s="1"/>
  <c r="A52" i="6" l="1"/>
  <c r="E52" i="6"/>
  <c r="D52" i="6"/>
  <c r="F52" i="6" s="1"/>
  <c r="C52" i="6"/>
  <c r="G52" i="6" s="1"/>
  <c r="B53" i="6"/>
  <c r="A51" i="5"/>
  <c r="D51" i="5"/>
  <c r="C51" i="5"/>
  <c r="B52" i="5"/>
  <c r="E51" i="5"/>
  <c r="F51" i="5" s="1"/>
  <c r="G52" i="7"/>
  <c r="F52" i="7"/>
  <c r="A52" i="7"/>
  <c r="B53" i="7"/>
  <c r="E52" i="7"/>
  <c r="D52" i="7"/>
  <c r="C52" i="7"/>
  <c r="G51" i="5" l="1"/>
  <c r="B53" i="5"/>
  <c r="E52" i="5"/>
  <c r="D52" i="5"/>
  <c r="F52" i="5" s="1"/>
  <c r="C52" i="5"/>
  <c r="G52" i="5" s="1"/>
  <c r="A52" i="5"/>
  <c r="B54" i="6"/>
  <c r="A53" i="6"/>
  <c r="E53" i="6"/>
  <c r="D53" i="6"/>
  <c r="F53" i="6" s="1"/>
  <c r="C53" i="6"/>
  <c r="G53" i="6" s="1"/>
  <c r="A53" i="7"/>
  <c r="F53" i="7"/>
  <c r="E53" i="7"/>
  <c r="D53" i="7"/>
  <c r="B54" i="7"/>
  <c r="C53" i="7"/>
  <c r="G53" i="7" s="1"/>
  <c r="B55" i="7" l="1"/>
  <c r="E54" i="7"/>
  <c r="D54" i="7"/>
  <c r="F54" i="7" s="1"/>
  <c r="C54" i="7"/>
  <c r="G54" i="7" s="1"/>
  <c r="A54" i="7"/>
  <c r="C53" i="5"/>
  <c r="E53" i="5"/>
  <c r="D53" i="5"/>
  <c r="F53" i="5" s="1"/>
  <c r="A53" i="5"/>
  <c r="B54" i="5"/>
  <c r="C54" i="6"/>
  <c r="E54" i="6"/>
  <c r="F54" i="6" s="1"/>
  <c r="D54" i="6"/>
  <c r="A54" i="6"/>
  <c r="B55" i="6"/>
  <c r="G54" i="6" l="1"/>
  <c r="G53" i="5"/>
  <c r="A54" i="5"/>
  <c r="D54" i="5"/>
  <c r="B55" i="5"/>
  <c r="C54" i="5"/>
  <c r="G54" i="5" s="1"/>
  <c r="E54" i="5"/>
  <c r="E55" i="6"/>
  <c r="D55" i="6"/>
  <c r="F55" i="6" s="1"/>
  <c r="C55" i="6"/>
  <c r="G55" i="6" s="1"/>
  <c r="B56" i="6"/>
  <c r="A55" i="6"/>
  <c r="C55" i="7"/>
  <c r="G55" i="7" s="1"/>
  <c r="A55" i="7"/>
  <c r="D55" i="7"/>
  <c r="F55" i="7" s="1"/>
  <c r="E55" i="7"/>
  <c r="B56" i="7"/>
  <c r="F54" i="5" l="1"/>
  <c r="E56" i="6"/>
  <c r="D56" i="6"/>
  <c r="F56" i="6" s="1"/>
  <c r="A56" i="6"/>
  <c r="B57" i="6"/>
  <c r="C56" i="6"/>
  <c r="G56" i="6" s="1"/>
  <c r="E55" i="5"/>
  <c r="B56" i="5"/>
  <c r="D55" i="5"/>
  <c r="C55" i="5"/>
  <c r="G55" i="5" s="1"/>
  <c r="A55" i="5"/>
  <c r="B57" i="7"/>
  <c r="E56" i="7"/>
  <c r="F56" i="7" s="1"/>
  <c r="D56" i="7"/>
  <c r="C56" i="7"/>
  <c r="G56" i="7" s="1"/>
  <c r="A56" i="7"/>
  <c r="F55" i="5" l="1"/>
  <c r="E57" i="7"/>
  <c r="G57" i="7" s="1"/>
  <c r="D57" i="7"/>
  <c r="C57" i="7"/>
  <c r="B58" i="7"/>
  <c r="A57" i="7"/>
  <c r="C56" i="5"/>
  <c r="A56" i="5"/>
  <c r="B57" i="5"/>
  <c r="D56" i="5"/>
  <c r="E56" i="5"/>
  <c r="G56" i="5" s="1"/>
  <c r="A57" i="6"/>
  <c r="E57" i="6"/>
  <c r="D57" i="6"/>
  <c r="F57" i="6" s="1"/>
  <c r="C57" i="6"/>
  <c r="G57" i="6" s="1"/>
  <c r="B58" i="6"/>
  <c r="F56" i="5" l="1"/>
  <c r="B58" i="5"/>
  <c r="D57" i="5"/>
  <c r="F57" i="5" s="1"/>
  <c r="E57" i="5"/>
  <c r="C57" i="5"/>
  <c r="G57" i="5" s="1"/>
  <c r="A57" i="5"/>
  <c r="C58" i="7"/>
  <c r="A58" i="7"/>
  <c r="B59" i="7"/>
  <c r="E58" i="7"/>
  <c r="G58" i="7" s="1"/>
  <c r="D58" i="7"/>
  <c r="F58" i="7" s="1"/>
  <c r="F57" i="7"/>
  <c r="B59" i="6"/>
  <c r="E58" i="6"/>
  <c r="D58" i="6"/>
  <c r="F58" i="6" s="1"/>
  <c r="C58" i="6"/>
  <c r="G58" i="6" s="1"/>
  <c r="A58" i="6"/>
  <c r="E58" i="5" l="1"/>
  <c r="D58" i="5"/>
  <c r="F58" i="5" s="1"/>
  <c r="C58" i="5"/>
  <c r="A58" i="5"/>
  <c r="B59" i="5"/>
  <c r="E59" i="7"/>
  <c r="D59" i="7"/>
  <c r="F59" i="7" s="1"/>
  <c r="C59" i="7"/>
  <c r="G59" i="7" s="1"/>
  <c r="A59" i="7"/>
  <c r="B60" i="7"/>
  <c r="D59" i="6"/>
  <c r="F59" i="6" s="1"/>
  <c r="C59" i="6"/>
  <c r="G59" i="6" s="1"/>
  <c r="A59" i="6"/>
  <c r="E59" i="6"/>
  <c r="B60" i="6"/>
  <c r="G58" i="5" l="1"/>
  <c r="B60" i="5"/>
  <c r="A59" i="5"/>
  <c r="D59" i="5"/>
  <c r="E59" i="5"/>
  <c r="C59" i="5"/>
  <c r="B61" i="7"/>
  <c r="A60" i="7"/>
  <c r="E60" i="7"/>
  <c r="D60" i="7"/>
  <c r="F60" i="7" s="1"/>
  <c r="C60" i="7"/>
  <c r="G60" i="7" s="1"/>
  <c r="B61" i="6"/>
  <c r="E60" i="6"/>
  <c r="D60" i="6"/>
  <c r="C60" i="6"/>
  <c r="A60" i="6"/>
  <c r="G60" i="6" l="1"/>
  <c r="F60" i="6"/>
  <c r="G59" i="5"/>
  <c r="F59" i="5"/>
  <c r="E61" i="6"/>
  <c r="D61" i="6"/>
  <c r="F61" i="6" s="1"/>
  <c r="B62" i="6"/>
  <c r="A61" i="6"/>
  <c r="C61" i="6"/>
  <c r="G61" i="6" s="1"/>
  <c r="B62" i="7"/>
  <c r="A61" i="7"/>
  <c r="E61" i="7"/>
  <c r="D61" i="7"/>
  <c r="F61" i="7" s="1"/>
  <c r="C61" i="7"/>
  <c r="G61" i="7" s="1"/>
  <c r="B61" i="5"/>
  <c r="E60" i="5"/>
  <c r="D60" i="5"/>
  <c r="F60" i="5" s="1"/>
  <c r="C60" i="5"/>
  <c r="G60" i="5" s="1"/>
  <c r="A60" i="5"/>
  <c r="E62" i="6" l="1"/>
  <c r="D62" i="6"/>
  <c r="F62" i="6" s="1"/>
  <c r="C62" i="6"/>
  <c r="A62" i="6"/>
  <c r="B63" i="6"/>
  <c r="G62" i="6"/>
  <c r="A62" i="7"/>
  <c r="F62" i="7"/>
  <c r="E62" i="7"/>
  <c r="D62" i="7"/>
  <c r="B63" i="7"/>
  <c r="C62" i="7"/>
  <c r="G62" i="7" s="1"/>
  <c r="A61" i="5"/>
  <c r="B62" i="5"/>
  <c r="E61" i="5"/>
  <c r="D61" i="5"/>
  <c r="C61" i="5"/>
  <c r="G61" i="5" s="1"/>
  <c r="F61" i="5" l="1"/>
  <c r="B64" i="7"/>
  <c r="C63" i="7"/>
  <c r="G63" i="7" s="1"/>
  <c r="A63" i="7"/>
  <c r="E63" i="7"/>
  <c r="D63" i="7"/>
  <c r="F63" i="7" s="1"/>
  <c r="D63" i="6"/>
  <c r="B64" i="6"/>
  <c r="E63" i="6"/>
  <c r="C63" i="6"/>
  <c r="A63" i="6"/>
  <c r="D62" i="5"/>
  <c r="F62" i="5" s="1"/>
  <c r="B63" i="5"/>
  <c r="C62" i="5"/>
  <c r="A62" i="5"/>
  <c r="E62" i="5"/>
  <c r="G63" i="6" l="1"/>
  <c r="F63" i="6"/>
  <c r="G62" i="5"/>
  <c r="E63" i="5"/>
  <c r="D63" i="5"/>
  <c r="F63" i="5" s="1"/>
  <c r="C63" i="5"/>
  <c r="G63" i="5" s="1"/>
  <c r="A63" i="5"/>
  <c r="B64" i="5"/>
  <c r="C64" i="6"/>
  <c r="A64" i="6"/>
  <c r="B65" i="6"/>
  <c r="E64" i="6"/>
  <c r="D64" i="6"/>
  <c r="D64" i="7"/>
  <c r="F64" i="7" s="1"/>
  <c r="C64" i="7"/>
  <c r="A64" i="7"/>
  <c r="E64" i="7"/>
  <c r="G64" i="7" s="1"/>
  <c r="B65" i="7"/>
  <c r="G64" i="6" l="1"/>
  <c r="F64" i="6"/>
  <c r="E65" i="6"/>
  <c r="D65" i="6"/>
  <c r="F65" i="6" s="1"/>
  <c r="C65" i="6"/>
  <c r="A65" i="6"/>
  <c r="B66" i="6"/>
  <c r="B65" i="5"/>
  <c r="E64" i="5"/>
  <c r="G64" i="5" s="1"/>
  <c r="A64" i="5"/>
  <c r="C64" i="5"/>
  <c r="D64" i="5"/>
  <c r="F64" i="5" s="1"/>
  <c r="E65" i="7"/>
  <c r="G65" i="7" s="1"/>
  <c r="D65" i="7"/>
  <c r="C65" i="7"/>
  <c r="A65" i="7"/>
  <c r="B66" i="7"/>
  <c r="G65" i="6" l="1"/>
  <c r="E65" i="5"/>
  <c r="D65" i="5"/>
  <c r="C65" i="5"/>
  <c r="G65" i="5" s="1"/>
  <c r="B66" i="5"/>
  <c r="A65" i="5"/>
  <c r="E66" i="6"/>
  <c r="D66" i="6"/>
  <c r="F66" i="6" s="1"/>
  <c r="C66" i="6"/>
  <c r="G66" i="6" s="1"/>
  <c r="B67" i="6"/>
  <c r="A66" i="6"/>
  <c r="F65" i="7"/>
  <c r="F66" i="7"/>
  <c r="E66" i="7"/>
  <c r="D66" i="7"/>
  <c r="C66" i="7"/>
  <c r="G66" i="7" s="1"/>
  <c r="B67" i="7"/>
  <c r="A66" i="7"/>
  <c r="F65" i="5" l="1"/>
  <c r="B68" i="6"/>
  <c r="E67" i="6"/>
  <c r="D67" i="6"/>
  <c r="C67" i="6"/>
  <c r="A67" i="6"/>
  <c r="A66" i="5"/>
  <c r="B67" i="5"/>
  <c r="E66" i="5"/>
  <c r="D66" i="5"/>
  <c r="F66" i="5" s="1"/>
  <c r="C66" i="5"/>
  <c r="G66" i="5" s="1"/>
  <c r="D67" i="7"/>
  <c r="F67" i="7" s="1"/>
  <c r="C67" i="7"/>
  <c r="G67" i="7" s="1"/>
  <c r="B68" i="7"/>
  <c r="E67" i="7"/>
  <c r="A67" i="7"/>
  <c r="F67" i="6" l="1"/>
  <c r="G67" i="6"/>
  <c r="A67" i="5"/>
  <c r="B68" i="5"/>
  <c r="E67" i="5"/>
  <c r="C67" i="5"/>
  <c r="G67" i="5" s="1"/>
  <c r="D67" i="5"/>
  <c r="F67" i="5" s="1"/>
  <c r="E68" i="7"/>
  <c r="B69" i="7"/>
  <c r="D68" i="7"/>
  <c r="F68" i="7" s="1"/>
  <c r="C68" i="7"/>
  <c r="G68" i="7" s="1"/>
  <c r="A68" i="7"/>
  <c r="A68" i="6"/>
  <c r="B69" i="6"/>
  <c r="E68" i="6"/>
  <c r="D68" i="6"/>
  <c r="F68" i="6" s="1"/>
  <c r="C68" i="6"/>
  <c r="G68" i="6" s="1"/>
  <c r="A69" i="6" l="1"/>
  <c r="D69" i="6"/>
  <c r="C69" i="6"/>
  <c r="B70" i="6"/>
  <c r="E69" i="6"/>
  <c r="G69" i="6" s="1"/>
  <c r="A69" i="7"/>
  <c r="B70" i="7"/>
  <c r="C69" i="7"/>
  <c r="G69" i="7" s="1"/>
  <c r="E69" i="7"/>
  <c r="D69" i="7"/>
  <c r="F69" i="7" s="1"/>
  <c r="D68" i="5"/>
  <c r="F68" i="5" s="1"/>
  <c r="C68" i="5"/>
  <c r="G68" i="5" s="1"/>
  <c r="A68" i="5"/>
  <c r="B69" i="5"/>
  <c r="E68" i="5"/>
  <c r="F69" i="6" l="1"/>
  <c r="B71" i="7"/>
  <c r="C70" i="7"/>
  <c r="G70" i="7" s="1"/>
  <c r="A70" i="7"/>
  <c r="E70" i="7"/>
  <c r="D70" i="7"/>
  <c r="F70" i="7" s="1"/>
  <c r="C70" i="6"/>
  <c r="B71" i="6"/>
  <c r="E70" i="6"/>
  <c r="D70" i="6"/>
  <c r="F70" i="6" s="1"/>
  <c r="A70" i="6"/>
  <c r="G70" i="6"/>
  <c r="C69" i="5"/>
  <c r="G69" i="5" s="1"/>
  <c r="B70" i="5"/>
  <c r="E69" i="5"/>
  <c r="D69" i="5"/>
  <c r="F69" i="5" s="1"/>
  <c r="A69" i="5"/>
  <c r="E70" i="5" l="1"/>
  <c r="D70" i="5"/>
  <c r="F70" i="5" s="1"/>
  <c r="C70" i="5"/>
  <c r="G70" i="5" s="1"/>
  <c r="A70" i="5"/>
  <c r="B71" i="5"/>
  <c r="E71" i="6"/>
  <c r="D71" i="6"/>
  <c r="F71" i="6" s="1"/>
  <c r="C71" i="6"/>
  <c r="G71" i="6" s="1"/>
  <c r="B72" i="6"/>
  <c r="A71" i="6"/>
  <c r="C71" i="7"/>
  <c r="G71" i="7" s="1"/>
  <c r="A71" i="7"/>
  <c r="E71" i="7"/>
  <c r="D71" i="7"/>
  <c r="F71" i="7" s="1"/>
  <c r="B72" i="7"/>
  <c r="E72" i="6" l="1"/>
  <c r="D72" i="6"/>
  <c r="F72" i="6" s="1"/>
  <c r="C72" i="6"/>
  <c r="A72" i="6"/>
  <c r="B73" i="6"/>
  <c r="E71" i="5"/>
  <c r="C71" i="5"/>
  <c r="B72" i="5"/>
  <c r="G71" i="5"/>
  <c r="D71" i="5"/>
  <c r="F71" i="5" s="1"/>
  <c r="A71" i="5"/>
  <c r="B73" i="7"/>
  <c r="G72" i="7"/>
  <c r="A72" i="7"/>
  <c r="F72" i="7"/>
  <c r="E72" i="7"/>
  <c r="D72" i="7"/>
  <c r="C72" i="7"/>
  <c r="G72" i="6" l="1"/>
  <c r="E73" i="7"/>
  <c r="D73" i="7"/>
  <c r="C73" i="7"/>
  <c r="F73" i="7"/>
  <c r="A73" i="7"/>
  <c r="B74" i="7"/>
  <c r="G73" i="7"/>
  <c r="B73" i="5"/>
  <c r="E72" i="5"/>
  <c r="C72" i="5"/>
  <c r="G72" i="5" s="1"/>
  <c r="A72" i="5"/>
  <c r="D72" i="5"/>
  <c r="F72" i="5" s="1"/>
  <c r="E73" i="6"/>
  <c r="B74" i="6"/>
  <c r="D73" i="6"/>
  <c r="F73" i="6" s="1"/>
  <c r="C73" i="6"/>
  <c r="G73" i="6" s="1"/>
  <c r="A73" i="6"/>
  <c r="E73" i="5" l="1"/>
  <c r="C73" i="5"/>
  <c r="G73" i="5" s="1"/>
  <c r="D73" i="5"/>
  <c r="F73" i="5" s="1"/>
  <c r="A73" i="5"/>
  <c r="B74" i="5"/>
  <c r="E74" i="7"/>
  <c r="F74" i="7" s="1"/>
  <c r="D74" i="7"/>
  <c r="B75" i="7"/>
  <c r="A74" i="7"/>
  <c r="C74" i="7"/>
  <c r="G74" i="7" s="1"/>
  <c r="G74" i="6"/>
  <c r="A74" i="6"/>
  <c r="B75" i="6"/>
  <c r="C74" i="6"/>
  <c r="D74" i="6"/>
  <c r="E74" i="6"/>
  <c r="F74" i="6" l="1"/>
  <c r="B76" i="6"/>
  <c r="E75" i="6"/>
  <c r="D75" i="6"/>
  <c r="C75" i="6"/>
  <c r="A75" i="6"/>
  <c r="E75" i="7"/>
  <c r="D75" i="7"/>
  <c r="F75" i="7" s="1"/>
  <c r="B76" i="7"/>
  <c r="C75" i="7"/>
  <c r="G75" i="7" s="1"/>
  <c r="A75" i="7"/>
  <c r="E74" i="5"/>
  <c r="F74" i="5" s="1"/>
  <c r="A74" i="5"/>
  <c r="B75" i="5"/>
  <c r="D74" i="5"/>
  <c r="C74" i="5"/>
  <c r="G75" i="6" l="1"/>
  <c r="E76" i="7"/>
  <c r="F76" i="7" s="1"/>
  <c r="D76" i="7"/>
  <c r="C76" i="7"/>
  <c r="G76" i="7" s="1"/>
  <c r="A76" i="7"/>
  <c r="B77" i="7"/>
  <c r="F75" i="6"/>
  <c r="G74" i="5"/>
  <c r="B76" i="5"/>
  <c r="E75" i="5"/>
  <c r="D75" i="5"/>
  <c r="F75" i="5" s="1"/>
  <c r="C75" i="5"/>
  <c r="G75" i="5" s="1"/>
  <c r="A75" i="5"/>
  <c r="B77" i="6"/>
  <c r="D76" i="6"/>
  <c r="C76" i="6"/>
  <c r="A76" i="6"/>
  <c r="E76" i="6"/>
  <c r="G76" i="6" s="1"/>
  <c r="E76" i="5" l="1"/>
  <c r="D76" i="5"/>
  <c r="F76" i="5" s="1"/>
  <c r="C76" i="5"/>
  <c r="A76" i="5"/>
  <c r="B77" i="5"/>
  <c r="B78" i="6"/>
  <c r="D77" i="6"/>
  <c r="C77" i="6"/>
  <c r="A77" i="6"/>
  <c r="E77" i="6"/>
  <c r="B78" i="7"/>
  <c r="E77" i="7"/>
  <c r="F77" i="7" s="1"/>
  <c r="D77" i="7"/>
  <c r="C77" i="7"/>
  <c r="A77" i="7"/>
  <c r="F76" i="6"/>
  <c r="G77" i="6" l="1"/>
  <c r="F77" i="6"/>
  <c r="G76" i="5"/>
  <c r="A78" i="7"/>
  <c r="B79" i="7"/>
  <c r="E78" i="7"/>
  <c r="D78" i="7"/>
  <c r="F78" i="7" s="1"/>
  <c r="B78" i="5"/>
  <c r="E77" i="5"/>
  <c r="C77" i="5"/>
  <c r="D77" i="5"/>
  <c r="F77" i="5" s="1"/>
  <c r="A77" i="5"/>
  <c r="G77" i="7"/>
  <c r="C78" i="7" s="1"/>
  <c r="G78" i="7" s="1"/>
  <c r="E78" i="6"/>
  <c r="D78" i="6"/>
  <c r="F78" i="6" s="1"/>
  <c r="C78" i="6"/>
  <c r="G78" i="6" s="1"/>
  <c r="B79" i="6"/>
  <c r="A78" i="6"/>
  <c r="G77" i="5" l="1"/>
  <c r="B80" i="7"/>
  <c r="D79" i="7"/>
  <c r="C79" i="7"/>
  <c r="E79" i="7"/>
  <c r="A79" i="7"/>
  <c r="G79" i="7"/>
  <c r="F79" i="7"/>
  <c r="D78" i="5"/>
  <c r="B79" i="5"/>
  <c r="E78" i="5"/>
  <c r="F78" i="5" s="1"/>
  <c r="C78" i="5"/>
  <c r="G78" i="5" s="1"/>
  <c r="A78" i="5"/>
  <c r="D79" i="6"/>
  <c r="C79" i="6"/>
  <c r="A79" i="6"/>
  <c r="B80" i="6"/>
  <c r="E79" i="6"/>
  <c r="G79" i="6" l="1"/>
  <c r="F79" i="6"/>
  <c r="B80" i="5"/>
  <c r="C79" i="5"/>
  <c r="A79" i="5"/>
  <c r="E79" i="5"/>
  <c r="D79" i="5"/>
  <c r="G79" i="5"/>
  <c r="F79" i="5"/>
  <c r="B81" i="6"/>
  <c r="E80" i="6"/>
  <c r="D80" i="6"/>
  <c r="F80" i="6" s="1"/>
  <c r="C80" i="6"/>
  <c r="A80" i="6"/>
  <c r="F80" i="7"/>
  <c r="D80" i="7"/>
  <c r="C80" i="7"/>
  <c r="A80" i="7"/>
  <c r="B81" i="7"/>
  <c r="E80" i="7"/>
  <c r="G80" i="7" s="1"/>
  <c r="G80" i="6" l="1"/>
  <c r="C81" i="6"/>
  <c r="A81" i="6"/>
  <c r="B82" i="6"/>
  <c r="D81" i="6"/>
  <c r="E81" i="6"/>
  <c r="G81" i="6" s="1"/>
  <c r="B82" i="7"/>
  <c r="C81" i="7"/>
  <c r="A81" i="7"/>
  <c r="E81" i="7"/>
  <c r="G81" i="7" s="1"/>
  <c r="D81" i="7"/>
  <c r="F81" i="7" s="1"/>
  <c r="D80" i="5"/>
  <c r="F80" i="5" s="1"/>
  <c r="C80" i="5"/>
  <c r="G80" i="5" s="1"/>
  <c r="A80" i="5"/>
  <c r="B81" i="5"/>
  <c r="E80" i="5"/>
  <c r="F81" i="6" l="1"/>
  <c r="B82" i="5"/>
  <c r="E81" i="5"/>
  <c r="D81" i="5"/>
  <c r="F81" i="5" s="1"/>
  <c r="C81" i="5"/>
  <c r="G81" i="5" s="1"/>
  <c r="A81" i="5"/>
  <c r="B83" i="6"/>
  <c r="E82" i="6"/>
  <c r="D82" i="6"/>
  <c r="C82" i="6"/>
  <c r="A82" i="6"/>
  <c r="E82" i="7"/>
  <c r="D82" i="7"/>
  <c r="F82" i="7" s="1"/>
  <c r="C82" i="7"/>
  <c r="G82" i="7" s="1"/>
  <c r="B83" i="7"/>
  <c r="A82" i="7"/>
  <c r="F82" i="6" l="1"/>
  <c r="G82" i="6"/>
  <c r="E83" i="6"/>
  <c r="D83" i="6"/>
  <c r="F83" i="6" s="1"/>
  <c r="C83" i="6"/>
  <c r="B84" i="6"/>
  <c r="G83" i="6"/>
  <c r="A83" i="6"/>
  <c r="A83" i="7"/>
  <c r="B84" i="7"/>
  <c r="F83" i="7"/>
  <c r="E83" i="7"/>
  <c r="D83" i="7"/>
  <c r="C83" i="7"/>
  <c r="G83" i="7" s="1"/>
  <c r="E82" i="5"/>
  <c r="D82" i="5"/>
  <c r="F82" i="5" s="1"/>
  <c r="A82" i="5"/>
  <c r="B83" i="5"/>
  <c r="C82" i="5"/>
  <c r="G82" i="5" s="1"/>
  <c r="E84" i="7" l="1"/>
  <c r="C84" i="7"/>
  <c r="G84" i="7" s="1"/>
  <c r="A84" i="7"/>
  <c r="B85" i="7"/>
  <c r="D84" i="7"/>
  <c r="F84" i="7" s="1"/>
  <c r="A84" i="6"/>
  <c r="B85" i="6"/>
  <c r="E84" i="6"/>
  <c r="D84" i="6"/>
  <c r="F84" i="6" s="1"/>
  <c r="C84" i="6"/>
  <c r="A83" i="5"/>
  <c r="B84" i="5"/>
  <c r="D83" i="5"/>
  <c r="F83" i="5" s="1"/>
  <c r="E83" i="5"/>
  <c r="C83" i="5"/>
  <c r="G84" i="6" l="1"/>
  <c r="G83" i="5"/>
  <c r="C85" i="7"/>
  <c r="A85" i="7"/>
  <c r="B86" i="7"/>
  <c r="G85" i="7"/>
  <c r="E85" i="7"/>
  <c r="F85" i="7" s="1"/>
  <c r="D85" i="7"/>
  <c r="B86" i="6"/>
  <c r="E85" i="6"/>
  <c r="D85" i="6"/>
  <c r="F85" i="6" s="1"/>
  <c r="C85" i="6"/>
  <c r="A85" i="6"/>
  <c r="B85" i="5"/>
  <c r="E84" i="5"/>
  <c r="D84" i="5"/>
  <c r="F84" i="5" s="1"/>
  <c r="C84" i="5"/>
  <c r="G84" i="5" s="1"/>
  <c r="A84" i="5"/>
  <c r="G85" i="6" l="1"/>
  <c r="C86" i="6"/>
  <c r="A86" i="6"/>
  <c r="E86" i="6"/>
  <c r="G86" i="6" s="1"/>
  <c r="D86" i="6"/>
  <c r="F86" i="6" s="1"/>
  <c r="B87" i="6"/>
  <c r="B87" i="7"/>
  <c r="A86" i="7"/>
  <c r="E86" i="7"/>
  <c r="D86" i="7"/>
  <c r="F86" i="7" s="1"/>
  <c r="C86" i="7"/>
  <c r="G86" i="7" s="1"/>
  <c r="C85" i="5"/>
  <c r="A85" i="5"/>
  <c r="E85" i="5"/>
  <c r="D85" i="5"/>
  <c r="B86" i="5"/>
  <c r="G85" i="5"/>
  <c r="F85" i="5"/>
  <c r="B88" i="6" l="1"/>
  <c r="E87" i="6"/>
  <c r="D87" i="6"/>
  <c r="F87" i="6" s="1"/>
  <c r="C87" i="6"/>
  <c r="A87" i="6"/>
  <c r="G87" i="6"/>
  <c r="E87" i="7"/>
  <c r="C87" i="7"/>
  <c r="G87" i="7" s="1"/>
  <c r="A87" i="7"/>
  <c r="F87" i="7"/>
  <c r="D87" i="7"/>
  <c r="B88" i="7"/>
  <c r="B87" i="5"/>
  <c r="E86" i="5"/>
  <c r="C86" i="5"/>
  <c r="D86" i="5"/>
  <c r="F86" i="5" s="1"/>
  <c r="A86" i="5"/>
  <c r="G86" i="5" l="1"/>
  <c r="B89" i="7"/>
  <c r="A88" i="7"/>
  <c r="D88" i="7"/>
  <c r="C88" i="7"/>
  <c r="G88" i="7" s="1"/>
  <c r="E88" i="7"/>
  <c r="F88" i="7" s="1"/>
  <c r="E87" i="5"/>
  <c r="C87" i="5"/>
  <c r="A87" i="5"/>
  <c r="B88" i="5"/>
  <c r="G87" i="5"/>
  <c r="D87" i="5"/>
  <c r="F87" i="5" s="1"/>
  <c r="E88" i="6"/>
  <c r="D88" i="6"/>
  <c r="C88" i="6"/>
  <c r="A88" i="6"/>
  <c r="B89" i="6"/>
  <c r="F88" i="6" l="1"/>
  <c r="G88" i="6"/>
  <c r="D88" i="5"/>
  <c r="C88" i="5"/>
  <c r="A88" i="5"/>
  <c r="B89" i="5"/>
  <c r="E88" i="5"/>
  <c r="F88" i="5" s="1"/>
  <c r="E89" i="6"/>
  <c r="D89" i="6"/>
  <c r="F89" i="6" s="1"/>
  <c r="C89" i="6"/>
  <c r="G89" i="6" s="1"/>
  <c r="A89" i="6"/>
  <c r="B90" i="6"/>
  <c r="G89" i="7"/>
  <c r="F89" i="7"/>
  <c r="E89" i="7"/>
  <c r="D89" i="7"/>
  <c r="C89" i="7"/>
  <c r="A89" i="7"/>
  <c r="B90" i="7"/>
  <c r="G88" i="5" l="1"/>
  <c r="B91" i="6"/>
  <c r="E90" i="6"/>
  <c r="D90" i="6"/>
  <c r="F90" i="6" s="1"/>
  <c r="C90" i="6"/>
  <c r="G90" i="6" s="1"/>
  <c r="A90" i="6"/>
  <c r="E89" i="5"/>
  <c r="D89" i="5"/>
  <c r="F89" i="5" s="1"/>
  <c r="C89" i="5"/>
  <c r="G89" i="5" s="1"/>
  <c r="B90" i="5"/>
  <c r="A89" i="5"/>
  <c r="A90" i="7"/>
  <c r="B91" i="7"/>
  <c r="E90" i="7"/>
  <c r="D90" i="7"/>
  <c r="F90" i="7" s="1"/>
  <c r="C90" i="7"/>
  <c r="G90" i="7" s="1"/>
  <c r="B92" i="7" l="1"/>
  <c r="G91" i="7"/>
  <c r="E91" i="7"/>
  <c r="D91" i="7"/>
  <c r="F91" i="7" s="1"/>
  <c r="A91" i="7"/>
  <c r="C91" i="7"/>
  <c r="B91" i="5"/>
  <c r="E90" i="5"/>
  <c r="D90" i="5"/>
  <c r="F90" i="5" s="1"/>
  <c r="A90" i="5"/>
  <c r="C90" i="5"/>
  <c r="G90" i="5" s="1"/>
  <c r="A91" i="6"/>
  <c r="B92" i="6"/>
  <c r="E91" i="6"/>
  <c r="D91" i="6"/>
  <c r="C91" i="6"/>
  <c r="F91" i="6" l="1"/>
  <c r="B93" i="6"/>
  <c r="E92" i="6"/>
  <c r="D92" i="6"/>
  <c r="F92" i="6" s="1"/>
  <c r="A92" i="6"/>
  <c r="B92" i="5"/>
  <c r="E91" i="5"/>
  <c r="C91" i="5"/>
  <c r="G91" i="5" s="1"/>
  <c r="A91" i="5"/>
  <c r="D91" i="5"/>
  <c r="F91" i="5" s="1"/>
  <c r="G91" i="6"/>
  <c r="C92" i="6" s="1"/>
  <c r="G92" i="6" s="1"/>
  <c r="A92" i="7"/>
  <c r="B93" i="7"/>
  <c r="D92" i="7"/>
  <c r="C92" i="7"/>
  <c r="G92" i="7" s="1"/>
  <c r="E92" i="7"/>
  <c r="F92" i="7"/>
  <c r="E92" i="5" l="1"/>
  <c r="D92" i="5"/>
  <c r="B93" i="5"/>
  <c r="C92" i="5"/>
  <c r="G92" i="5" s="1"/>
  <c r="F92" i="5"/>
  <c r="A92" i="5"/>
  <c r="B94" i="7"/>
  <c r="A93" i="7"/>
  <c r="E93" i="7"/>
  <c r="D93" i="7"/>
  <c r="F93" i="7" s="1"/>
  <c r="C93" i="7"/>
  <c r="G93" i="7" s="1"/>
  <c r="E93" i="6"/>
  <c r="G93" i="6" s="1"/>
  <c r="D93" i="6"/>
  <c r="C93" i="6"/>
  <c r="A93" i="6"/>
  <c r="B94" i="6"/>
  <c r="F93" i="6" l="1"/>
  <c r="D94" i="7"/>
  <c r="F94" i="7" s="1"/>
  <c r="C94" i="7"/>
  <c r="A94" i="7"/>
  <c r="B95" i="7"/>
  <c r="E94" i="7"/>
  <c r="G94" i="7" s="1"/>
  <c r="B94" i="5"/>
  <c r="E93" i="5"/>
  <c r="D93" i="5"/>
  <c r="F93" i="5" s="1"/>
  <c r="C93" i="5"/>
  <c r="G93" i="5" s="1"/>
  <c r="A93" i="5"/>
  <c r="E94" i="6"/>
  <c r="D94" i="6"/>
  <c r="C94" i="6"/>
  <c r="G94" i="6" s="1"/>
  <c r="A94" i="6"/>
  <c r="B95" i="6"/>
  <c r="F94" i="6" l="1"/>
  <c r="B96" i="7"/>
  <c r="A95" i="7"/>
  <c r="E95" i="7"/>
  <c r="D95" i="7"/>
  <c r="C95" i="7"/>
  <c r="G95" i="7"/>
  <c r="F95" i="7"/>
  <c r="D94" i="5"/>
  <c r="A94" i="5"/>
  <c r="E94" i="5"/>
  <c r="G94" i="5" s="1"/>
  <c r="C94" i="5"/>
  <c r="B95" i="5"/>
  <c r="D95" i="6"/>
  <c r="E95" i="6"/>
  <c r="C95" i="6"/>
  <c r="B96" i="6"/>
  <c r="A95" i="6"/>
  <c r="G95" i="6" l="1"/>
  <c r="F95" i="6"/>
  <c r="F94" i="5"/>
  <c r="A96" i="6"/>
  <c r="E96" i="6"/>
  <c r="D96" i="6"/>
  <c r="F96" i="6" s="1"/>
  <c r="C96" i="6"/>
  <c r="B97" i="6"/>
  <c r="B96" i="5"/>
  <c r="D95" i="5"/>
  <c r="C95" i="5"/>
  <c r="A95" i="5"/>
  <c r="E95" i="5"/>
  <c r="G95" i="5" s="1"/>
  <c r="F96" i="7"/>
  <c r="E96" i="7"/>
  <c r="D96" i="7"/>
  <c r="C96" i="7"/>
  <c r="A96" i="7"/>
  <c r="B97" i="7"/>
  <c r="G96" i="7"/>
  <c r="G96" i="6" l="1"/>
  <c r="F95" i="5"/>
  <c r="D96" i="5"/>
  <c r="C96" i="5"/>
  <c r="G96" i="5" s="1"/>
  <c r="B97" i="5"/>
  <c r="E96" i="5"/>
  <c r="A96" i="5"/>
  <c r="A97" i="7"/>
  <c r="B98" i="7"/>
  <c r="F97" i="7"/>
  <c r="E97" i="7"/>
  <c r="D97" i="7"/>
  <c r="C97" i="7"/>
  <c r="G97" i="7" s="1"/>
  <c r="B98" i="6"/>
  <c r="E97" i="6"/>
  <c r="D97" i="6"/>
  <c r="C97" i="6"/>
  <c r="G97" i="6" s="1"/>
  <c r="A97" i="6"/>
  <c r="F97" i="6" l="1"/>
  <c r="F96" i="5"/>
  <c r="F98" i="7"/>
  <c r="E98" i="7"/>
  <c r="D98" i="7"/>
  <c r="C98" i="7"/>
  <c r="G98" i="7" s="1"/>
  <c r="B99" i="7"/>
  <c r="A98" i="7"/>
  <c r="D98" i="6"/>
  <c r="C98" i="6"/>
  <c r="A98" i="6"/>
  <c r="E98" i="6"/>
  <c r="G98" i="6" s="1"/>
  <c r="B99" i="6"/>
  <c r="E97" i="5"/>
  <c r="D97" i="5"/>
  <c r="F97" i="5" s="1"/>
  <c r="C97" i="5"/>
  <c r="G97" i="5" s="1"/>
  <c r="A97" i="5"/>
  <c r="B98" i="5"/>
  <c r="F98" i="6" l="1"/>
  <c r="A99" i="7"/>
  <c r="B100" i="7"/>
  <c r="E99" i="7"/>
  <c r="D99" i="7"/>
  <c r="C99" i="7"/>
  <c r="G99" i="7" s="1"/>
  <c r="F99" i="7"/>
  <c r="E98" i="5"/>
  <c r="D98" i="5"/>
  <c r="F98" i="5" s="1"/>
  <c r="B99" i="5"/>
  <c r="C98" i="5"/>
  <c r="A98" i="5"/>
  <c r="B100" i="6"/>
  <c r="E99" i="6"/>
  <c r="D99" i="6"/>
  <c r="F99" i="6" s="1"/>
  <c r="C99" i="6"/>
  <c r="G99" i="6" s="1"/>
  <c r="A99" i="6"/>
  <c r="G98" i="5" l="1"/>
  <c r="A99" i="5"/>
  <c r="B100" i="5"/>
  <c r="E99" i="5"/>
  <c r="C99" i="5"/>
  <c r="G99" i="5" s="1"/>
  <c r="D99" i="5"/>
  <c r="F99" i="5" s="1"/>
  <c r="A100" i="6"/>
  <c r="E100" i="6"/>
  <c r="D100" i="6"/>
  <c r="F100" i="6" s="1"/>
  <c r="C100" i="6"/>
  <c r="G100" i="6" s="1"/>
  <c r="B101" i="6"/>
  <c r="B101" i="7"/>
  <c r="G100" i="7"/>
  <c r="E100" i="7"/>
  <c r="F100" i="7" s="1"/>
  <c r="C100" i="7"/>
  <c r="A100" i="7"/>
  <c r="D100" i="7"/>
  <c r="E101" i="6" l="1"/>
  <c r="D101" i="6"/>
  <c r="C101" i="6"/>
  <c r="B102" i="6"/>
  <c r="A101" i="6"/>
  <c r="C101" i="7"/>
  <c r="A101" i="7"/>
  <c r="B102" i="7"/>
  <c r="E101" i="7"/>
  <c r="G101" i="7" s="1"/>
  <c r="D101" i="7"/>
  <c r="F101" i="7" s="1"/>
  <c r="G100" i="5"/>
  <c r="D100" i="5"/>
  <c r="F100" i="5" s="1"/>
  <c r="C100" i="5"/>
  <c r="A100" i="5"/>
  <c r="B101" i="5"/>
  <c r="E100" i="5"/>
  <c r="G101" i="6" l="1"/>
  <c r="F101" i="6"/>
  <c r="C101" i="5"/>
  <c r="A101" i="5"/>
  <c r="B102" i="5"/>
  <c r="E101" i="5"/>
  <c r="D101" i="5"/>
  <c r="F101" i="5" s="1"/>
  <c r="B103" i="7"/>
  <c r="C102" i="7"/>
  <c r="G102" i="7" s="1"/>
  <c r="A102" i="7"/>
  <c r="E102" i="7"/>
  <c r="D102" i="7"/>
  <c r="F102" i="7" s="1"/>
  <c r="C102" i="6"/>
  <c r="B103" i="6"/>
  <c r="E102" i="6"/>
  <c r="A102" i="6"/>
  <c r="D102" i="6"/>
  <c r="F102" i="6" l="1"/>
  <c r="G102" i="6"/>
  <c r="G101" i="5"/>
  <c r="E103" i="7"/>
  <c r="D103" i="7"/>
  <c r="C103" i="7"/>
  <c r="A103" i="7"/>
  <c r="B104" i="7"/>
  <c r="G103" i="7"/>
  <c r="F103" i="7"/>
  <c r="C103" i="6"/>
  <c r="A103" i="6"/>
  <c r="E103" i="6"/>
  <c r="D103" i="6"/>
  <c r="B104" i="6"/>
  <c r="B103" i="5"/>
  <c r="E102" i="5"/>
  <c r="D102" i="5"/>
  <c r="F102" i="5" s="1"/>
  <c r="A102" i="5"/>
  <c r="C102" i="5"/>
  <c r="G102" i="5" s="1"/>
  <c r="G103" i="6" l="1"/>
  <c r="F103" i="6"/>
  <c r="E103" i="5"/>
  <c r="G103" i="5" s="1"/>
  <c r="C103" i="5"/>
  <c r="A103" i="5"/>
  <c r="D103" i="5"/>
  <c r="B104" i="5"/>
  <c r="E104" i="6"/>
  <c r="B105" i="6"/>
  <c r="A104" i="6"/>
  <c r="D104" i="6"/>
  <c r="C104" i="6"/>
  <c r="B105" i="7"/>
  <c r="C104" i="7"/>
  <c r="G104" i="7" s="1"/>
  <c r="A104" i="7"/>
  <c r="E104" i="7"/>
  <c r="D104" i="7"/>
  <c r="F104" i="7" s="1"/>
  <c r="F104" i="6" l="1"/>
  <c r="G104" i="6"/>
  <c r="E105" i="7"/>
  <c r="D105" i="7"/>
  <c r="F105" i="7" s="1"/>
  <c r="C105" i="7"/>
  <c r="G105" i="7" s="1"/>
  <c r="B106" i="7"/>
  <c r="A105" i="7"/>
  <c r="E104" i="5"/>
  <c r="A104" i="5"/>
  <c r="C104" i="5"/>
  <c r="G104" i="5" s="1"/>
  <c r="D104" i="5"/>
  <c r="F104" i="5" s="1"/>
  <c r="B105" i="5"/>
  <c r="E105" i="6"/>
  <c r="D105" i="6"/>
  <c r="C105" i="6"/>
  <c r="A105" i="6"/>
  <c r="B106" i="6"/>
  <c r="F103" i="5"/>
  <c r="G105" i="6" l="1"/>
  <c r="E105" i="5"/>
  <c r="D105" i="5"/>
  <c r="C105" i="5"/>
  <c r="G105" i="5" s="1"/>
  <c r="B106" i="5"/>
  <c r="A105" i="5"/>
  <c r="B107" i="7"/>
  <c r="C106" i="7"/>
  <c r="A106" i="7"/>
  <c r="E106" i="7"/>
  <c r="G106" i="7" s="1"/>
  <c r="D106" i="7"/>
  <c r="F106" i="7" s="1"/>
  <c r="F105" i="6"/>
  <c r="B107" i="6"/>
  <c r="E106" i="6"/>
  <c r="D106" i="6"/>
  <c r="F106" i="6" s="1"/>
  <c r="A106" i="6"/>
  <c r="C106" i="6"/>
  <c r="G106" i="6" s="1"/>
  <c r="F105" i="5" l="1"/>
  <c r="B108" i="7"/>
  <c r="E107" i="7"/>
  <c r="D107" i="7"/>
  <c r="F107" i="7" s="1"/>
  <c r="C107" i="7"/>
  <c r="G107" i="7" s="1"/>
  <c r="A107" i="7"/>
  <c r="E106" i="5"/>
  <c r="D106" i="5"/>
  <c r="F106" i="5" s="1"/>
  <c r="C106" i="5"/>
  <c r="A106" i="5"/>
  <c r="B107" i="5"/>
  <c r="G106" i="5"/>
  <c r="B108" i="6"/>
  <c r="E107" i="6"/>
  <c r="C107" i="6"/>
  <c r="A107" i="6"/>
  <c r="D107" i="6"/>
  <c r="F107" i="6" l="1"/>
  <c r="G107" i="6"/>
  <c r="B109" i="6"/>
  <c r="A108" i="6"/>
  <c r="E108" i="6"/>
  <c r="D108" i="6"/>
  <c r="C108" i="6"/>
  <c r="B108" i="5"/>
  <c r="E107" i="5"/>
  <c r="D107" i="5"/>
  <c r="F107" i="5" s="1"/>
  <c r="C107" i="5"/>
  <c r="G107" i="5" s="1"/>
  <c r="A107" i="5"/>
  <c r="A108" i="7"/>
  <c r="C108" i="7"/>
  <c r="G108" i="7" s="1"/>
  <c r="B109" i="7"/>
  <c r="E108" i="7"/>
  <c r="D108" i="7"/>
  <c r="F108" i="7" s="1"/>
  <c r="G108" i="6" l="1"/>
  <c r="C109" i="6" s="1"/>
  <c r="F108" i="6"/>
  <c r="B109" i="5"/>
  <c r="D108" i="5"/>
  <c r="C108" i="5"/>
  <c r="A108" i="5"/>
  <c r="E108" i="5"/>
  <c r="B110" i="7"/>
  <c r="D109" i="7"/>
  <c r="F109" i="7" s="1"/>
  <c r="C109" i="7"/>
  <c r="G109" i="7" s="1"/>
  <c r="A109" i="7"/>
  <c r="E109" i="7"/>
  <c r="B110" i="6"/>
  <c r="A109" i="6"/>
  <c r="D109" i="6"/>
  <c r="E109" i="6"/>
  <c r="G109" i="6" l="1"/>
  <c r="C110" i="6" s="1"/>
  <c r="F109" i="6"/>
  <c r="F108" i="5"/>
  <c r="G108" i="5"/>
  <c r="E110" i="6"/>
  <c r="D110" i="6"/>
  <c r="F110" i="6" s="1"/>
  <c r="A110" i="6"/>
  <c r="B111" i="6"/>
  <c r="D110" i="7"/>
  <c r="C110" i="7"/>
  <c r="A110" i="7"/>
  <c r="B111" i="7"/>
  <c r="E110" i="7"/>
  <c r="F110" i="7" s="1"/>
  <c r="B110" i="5"/>
  <c r="E109" i="5"/>
  <c r="D109" i="5"/>
  <c r="F109" i="5" s="1"/>
  <c r="C109" i="5"/>
  <c r="G109" i="5" s="1"/>
  <c r="A109" i="5"/>
  <c r="G110" i="6" l="1"/>
  <c r="G110" i="7"/>
  <c r="B112" i="7"/>
  <c r="D111" i="7"/>
  <c r="F111" i="7" s="1"/>
  <c r="C111" i="7"/>
  <c r="E111" i="7"/>
  <c r="G111" i="7" s="1"/>
  <c r="A111" i="7"/>
  <c r="D111" i="6"/>
  <c r="A111" i="6"/>
  <c r="B112" i="6"/>
  <c r="E111" i="6"/>
  <c r="C111" i="6"/>
  <c r="D110" i="5"/>
  <c r="A110" i="5"/>
  <c r="B111" i="5"/>
  <c r="E110" i="5"/>
  <c r="C110" i="5"/>
  <c r="G110" i="5" s="1"/>
  <c r="G111" i="6" l="1"/>
  <c r="F111" i="6"/>
  <c r="F110" i="5"/>
  <c r="E112" i="6"/>
  <c r="D112" i="6"/>
  <c r="F112" i="6" s="1"/>
  <c r="B113" i="6"/>
  <c r="C112" i="6"/>
  <c r="G112" i="6" s="1"/>
  <c r="A112" i="6"/>
  <c r="B112" i="5"/>
  <c r="E111" i="5"/>
  <c r="C111" i="5"/>
  <c r="D111" i="5"/>
  <c r="F111" i="5" s="1"/>
  <c r="A111" i="5"/>
  <c r="E112" i="7"/>
  <c r="F112" i="7" s="1"/>
  <c r="D112" i="7"/>
  <c r="C112" i="7"/>
  <c r="A112" i="7"/>
  <c r="B113" i="7"/>
  <c r="G111" i="5" l="1"/>
  <c r="D112" i="5"/>
  <c r="C112" i="5"/>
  <c r="E112" i="5"/>
  <c r="G112" i="5" s="1"/>
  <c r="A112" i="5"/>
  <c r="B113" i="5"/>
  <c r="G112" i="7"/>
  <c r="C113" i="7" s="1"/>
  <c r="G113" i="7" s="1"/>
  <c r="A113" i="6"/>
  <c r="B114" i="6"/>
  <c r="E113" i="6"/>
  <c r="D113" i="6"/>
  <c r="F113" i="6" s="1"/>
  <c r="C113" i="6"/>
  <c r="D113" i="7"/>
  <c r="F113" i="7" s="1"/>
  <c r="A113" i="7"/>
  <c r="E113" i="7"/>
  <c r="B114" i="7"/>
  <c r="G113" i="6" l="1"/>
  <c r="F112" i="5"/>
  <c r="B115" i="6"/>
  <c r="D114" i="6"/>
  <c r="C114" i="6"/>
  <c r="A114" i="6"/>
  <c r="E114" i="6"/>
  <c r="G114" i="6" s="1"/>
  <c r="A113" i="5"/>
  <c r="B114" i="5"/>
  <c r="E113" i="5"/>
  <c r="C113" i="5"/>
  <c r="D113" i="5"/>
  <c r="F113" i="5" s="1"/>
  <c r="G113" i="5"/>
  <c r="F114" i="7"/>
  <c r="E114" i="7"/>
  <c r="D114" i="7"/>
  <c r="C114" i="7"/>
  <c r="G114" i="7" s="1"/>
  <c r="B115" i="7"/>
  <c r="A114" i="7"/>
  <c r="F114" i="6" l="1"/>
  <c r="E114" i="5"/>
  <c r="D114" i="5"/>
  <c r="F114" i="5" s="1"/>
  <c r="B115" i="5"/>
  <c r="A114" i="5"/>
  <c r="C114" i="5"/>
  <c r="G114" i="5" s="1"/>
  <c r="A115" i="7"/>
  <c r="D115" i="7"/>
  <c r="F115" i="7" s="1"/>
  <c r="C115" i="7"/>
  <c r="B116" i="7"/>
  <c r="E115" i="7"/>
  <c r="G115" i="7" s="1"/>
  <c r="D115" i="6"/>
  <c r="F115" i="6" s="1"/>
  <c r="C115" i="6"/>
  <c r="A115" i="6"/>
  <c r="B116" i="6"/>
  <c r="E115" i="6"/>
  <c r="G115" i="6" l="1"/>
  <c r="B117" i="7"/>
  <c r="F116" i="7"/>
  <c r="E116" i="7"/>
  <c r="D116" i="7"/>
  <c r="C116" i="7"/>
  <c r="G116" i="7" s="1"/>
  <c r="A116" i="7"/>
  <c r="A115" i="5"/>
  <c r="E115" i="5"/>
  <c r="D115" i="5"/>
  <c r="F115" i="5" s="1"/>
  <c r="C115" i="5"/>
  <c r="G115" i="5" s="1"/>
  <c r="B116" i="5"/>
  <c r="A116" i="6"/>
  <c r="B117" i="6"/>
  <c r="D116" i="6"/>
  <c r="C116" i="6"/>
  <c r="E116" i="6"/>
  <c r="F116" i="6" l="1"/>
  <c r="G116" i="6"/>
  <c r="E116" i="5"/>
  <c r="B117" i="5"/>
  <c r="C116" i="5"/>
  <c r="G116" i="5" s="1"/>
  <c r="D116" i="5"/>
  <c r="F116" i="5" s="1"/>
  <c r="A116" i="5"/>
  <c r="E117" i="6"/>
  <c r="D117" i="6"/>
  <c r="F117" i="6" s="1"/>
  <c r="C117" i="6"/>
  <c r="B118" i="6"/>
  <c r="A117" i="6"/>
  <c r="C117" i="7"/>
  <c r="G117" i="7" s="1"/>
  <c r="A117" i="7"/>
  <c r="D117" i="7"/>
  <c r="F117" i="7"/>
  <c r="E117" i="7"/>
  <c r="B118" i="7"/>
  <c r="G117" i="6" l="1"/>
  <c r="C118" i="6" s="1"/>
  <c r="D118" i="6"/>
  <c r="A118" i="6"/>
  <c r="B119" i="6"/>
  <c r="E118" i="6"/>
  <c r="B119" i="7"/>
  <c r="E118" i="7"/>
  <c r="F118" i="7" s="1"/>
  <c r="D118" i="7"/>
  <c r="C118" i="7"/>
  <c r="G118" i="7" s="1"/>
  <c r="A118" i="7"/>
  <c r="C117" i="5"/>
  <c r="G117" i="5" s="1"/>
  <c r="A117" i="5"/>
  <c r="B118" i="5"/>
  <c r="E117" i="5"/>
  <c r="D117" i="5"/>
  <c r="F117" i="5"/>
  <c r="G118" i="6" l="1"/>
  <c r="E119" i="7"/>
  <c r="D119" i="7"/>
  <c r="C119" i="7"/>
  <c r="A119" i="7"/>
  <c r="B120" i="7"/>
  <c r="G119" i="7"/>
  <c r="F119" i="7"/>
  <c r="F118" i="6"/>
  <c r="B120" i="6"/>
  <c r="E119" i="6"/>
  <c r="D119" i="6"/>
  <c r="F119" i="6" s="1"/>
  <c r="C119" i="6"/>
  <c r="A119" i="6"/>
  <c r="B119" i="5"/>
  <c r="E118" i="5"/>
  <c r="D118" i="5"/>
  <c r="F118" i="5" s="1"/>
  <c r="C118" i="5"/>
  <c r="A118" i="5"/>
  <c r="G118" i="5"/>
  <c r="G119" i="6" l="1"/>
  <c r="E120" i="6"/>
  <c r="C120" i="6"/>
  <c r="G120" i="6" s="1"/>
  <c r="A120" i="6"/>
  <c r="B121" i="6"/>
  <c r="D120" i="6"/>
  <c r="F120" i="6" s="1"/>
  <c r="E119" i="5"/>
  <c r="C119" i="5"/>
  <c r="A119" i="5"/>
  <c r="G119" i="5"/>
  <c r="B120" i="5"/>
  <c r="D119" i="5"/>
  <c r="F119" i="5" s="1"/>
  <c r="B121" i="7"/>
  <c r="E120" i="7"/>
  <c r="F120" i="7" s="1"/>
  <c r="D120" i="7"/>
  <c r="C120" i="7"/>
  <c r="A120" i="7"/>
  <c r="F121" i="7" l="1"/>
  <c r="E121" i="7"/>
  <c r="D121" i="7"/>
  <c r="A121" i="7"/>
  <c r="B122" i="7"/>
  <c r="G120" i="7"/>
  <c r="C121" i="7" s="1"/>
  <c r="G121" i="7" s="1"/>
  <c r="B121" i="5"/>
  <c r="D120" i="5"/>
  <c r="C120" i="5"/>
  <c r="A120" i="5"/>
  <c r="E120" i="5"/>
  <c r="B122" i="6"/>
  <c r="E121" i="6"/>
  <c r="D121" i="6"/>
  <c r="F121" i="6" s="1"/>
  <c r="C121" i="6"/>
  <c r="G121" i="6" s="1"/>
  <c r="A121" i="6"/>
  <c r="G120" i="5" l="1"/>
  <c r="F120" i="5"/>
  <c r="E122" i="7"/>
  <c r="D122" i="7"/>
  <c r="C122" i="7"/>
  <c r="B123" i="7"/>
  <c r="G122" i="7"/>
  <c r="F122" i="7"/>
  <c r="A122" i="7"/>
  <c r="E122" i="6"/>
  <c r="D122" i="6"/>
  <c r="F122" i="6" s="1"/>
  <c r="C122" i="6"/>
  <c r="G122" i="6" s="1"/>
  <c r="B123" i="6"/>
  <c r="A122" i="6"/>
  <c r="E121" i="5"/>
  <c r="D121" i="5"/>
  <c r="C121" i="5"/>
  <c r="B122" i="5"/>
  <c r="A121" i="5"/>
  <c r="F121" i="5" l="1"/>
  <c r="A122" i="5"/>
  <c r="B123" i="5"/>
  <c r="E122" i="5"/>
  <c r="D122" i="5"/>
  <c r="F122" i="5" s="1"/>
  <c r="G121" i="5"/>
  <c r="C122" i="5" s="1"/>
  <c r="G122" i="5" s="1"/>
  <c r="B124" i="6"/>
  <c r="E123" i="6"/>
  <c r="D123" i="6"/>
  <c r="C123" i="6"/>
  <c r="A123" i="6"/>
  <c r="B124" i="7"/>
  <c r="E123" i="7"/>
  <c r="F123" i="7" s="1"/>
  <c r="D123" i="7"/>
  <c r="C123" i="7"/>
  <c r="G123" i="7" s="1"/>
  <c r="A123" i="7"/>
  <c r="F123" i="6" l="1"/>
  <c r="B125" i="6"/>
  <c r="E124" i="6"/>
  <c r="D124" i="6"/>
  <c r="F124" i="6" s="1"/>
  <c r="A124" i="6"/>
  <c r="A124" i="7"/>
  <c r="E124" i="7"/>
  <c r="D124" i="7"/>
  <c r="C124" i="7"/>
  <c r="G124" i="7" s="1"/>
  <c r="F124" i="7"/>
  <c r="B125" i="7"/>
  <c r="G123" i="6"/>
  <c r="C124" i="6" s="1"/>
  <c r="G124" i="6" s="1"/>
  <c r="B124" i="5"/>
  <c r="E123" i="5"/>
  <c r="C123" i="5"/>
  <c r="G123" i="5" s="1"/>
  <c r="D123" i="5"/>
  <c r="F123" i="5" s="1"/>
  <c r="A123" i="5"/>
  <c r="E124" i="5" l="1"/>
  <c r="D124" i="5"/>
  <c r="F124" i="5" s="1"/>
  <c r="C124" i="5"/>
  <c r="G124" i="5" s="1"/>
  <c r="A124" i="5"/>
  <c r="B125" i="5"/>
  <c r="B126" i="7"/>
  <c r="E125" i="7"/>
  <c r="D125" i="7"/>
  <c r="F125" i="7" s="1"/>
  <c r="A125" i="7"/>
  <c r="C125" i="7"/>
  <c r="G125" i="7" s="1"/>
  <c r="C125" i="6"/>
  <c r="G125" i="6" s="1"/>
  <c r="A125" i="6"/>
  <c r="E125" i="6"/>
  <c r="D125" i="6"/>
  <c r="F125" i="6" s="1"/>
  <c r="B126" i="6"/>
  <c r="D126" i="7" l="1"/>
  <c r="F126" i="7" s="1"/>
  <c r="C126" i="7"/>
  <c r="G126" i="7" s="1"/>
  <c r="A126" i="7"/>
  <c r="E126" i="7"/>
  <c r="B127" i="7"/>
  <c r="B126" i="5"/>
  <c r="A125" i="5"/>
  <c r="E125" i="5"/>
  <c r="D125" i="5"/>
  <c r="F125" i="5" s="1"/>
  <c r="C125" i="5"/>
  <c r="B127" i="6"/>
  <c r="E126" i="6"/>
  <c r="D126" i="6"/>
  <c r="C126" i="6"/>
  <c r="A126" i="6"/>
  <c r="G126" i="6" l="1"/>
  <c r="F126" i="6"/>
  <c r="G125" i="5"/>
  <c r="D126" i="5"/>
  <c r="A126" i="5"/>
  <c r="B127" i="5"/>
  <c r="E126" i="5"/>
  <c r="F126" i="5" s="1"/>
  <c r="C126" i="5"/>
  <c r="D127" i="6"/>
  <c r="E127" i="6"/>
  <c r="C127" i="6"/>
  <c r="A127" i="6"/>
  <c r="B128" i="6"/>
  <c r="B128" i="7"/>
  <c r="E127" i="7"/>
  <c r="D127" i="7"/>
  <c r="F127" i="7" s="1"/>
  <c r="C127" i="7"/>
  <c r="G127" i="7" s="1"/>
  <c r="A127" i="7"/>
  <c r="G127" i="6" l="1"/>
  <c r="F127" i="6"/>
  <c r="G126" i="5"/>
  <c r="F128" i="7"/>
  <c r="E128" i="7"/>
  <c r="D128" i="7"/>
  <c r="C128" i="7"/>
  <c r="A128" i="7"/>
  <c r="G128" i="7"/>
  <c r="B129" i="7"/>
  <c r="E128" i="6"/>
  <c r="D128" i="6"/>
  <c r="C128" i="6"/>
  <c r="A128" i="6"/>
  <c r="B129" i="6"/>
  <c r="B128" i="5"/>
  <c r="E127" i="5"/>
  <c r="D127" i="5"/>
  <c r="F127" i="5" s="1"/>
  <c r="C127" i="5"/>
  <c r="G127" i="5" s="1"/>
  <c r="A127" i="5"/>
  <c r="F128" i="6" l="1"/>
  <c r="G128" i="6"/>
  <c r="D128" i="5"/>
  <c r="C128" i="5"/>
  <c r="B129" i="5"/>
  <c r="E128" i="5"/>
  <c r="G128" i="5"/>
  <c r="A128" i="5"/>
  <c r="B130" i="6"/>
  <c r="E129" i="6"/>
  <c r="D129" i="6"/>
  <c r="F129" i="6" s="1"/>
  <c r="C129" i="6"/>
  <c r="G129" i="6" s="1"/>
  <c r="A129" i="6"/>
  <c r="F129" i="7"/>
  <c r="E129" i="7"/>
  <c r="D129" i="7"/>
  <c r="B130" i="7"/>
  <c r="G129" i="7"/>
  <c r="A129" i="7"/>
  <c r="C129" i="7"/>
  <c r="F128" i="5" l="1"/>
  <c r="A130" i="6"/>
  <c r="B131" i="6"/>
  <c r="E130" i="6"/>
  <c r="D130" i="6"/>
  <c r="F130" i="6" s="1"/>
  <c r="C130" i="6"/>
  <c r="G130" i="6"/>
  <c r="B130" i="5"/>
  <c r="E129" i="5"/>
  <c r="D129" i="5"/>
  <c r="F129" i="5" s="1"/>
  <c r="A129" i="5"/>
  <c r="C129" i="5"/>
  <c r="G130" i="7"/>
  <c r="F130" i="7"/>
  <c r="E130" i="7"/>
  <c r="D130" i="7"/>
  <c r="C130" i="7"/>
  <c r="B131" i="7"/>
  <c r="A130" i="7"/>
  <c r="G129" i="5" l="1"/>
  <c r="E130" i="5"/>
  <c r="D130" i="5"/>
  <c r="F130" i="5" s="1"/>
  <c r="B131" i="5"/>
  <c r="C130" i="5"/>
  <c r="G130" i="5" s="1"/>
  <c r="A130" i="5"/>
  <c r="A131" i="7"/>
  <c r="F131" i="7"/>
  <c r="E131" i="7"/>
  <c r="D131" i="7"/>
  <c r="C131" i="7"/>
  <c r="B132" i="7"/>
  <c r="G131" i="7"/>
  <c r="B132" i="6"/>
  <c r="E131" i="6"/>
  <c r="D131" i="6"/>
  <c r="F131" i="6" s="1"/>
  <c r="C131" i="6"/>
  <c r="A131" i="6"/>
  <c r="G131" i="6" l="1"/>
  <c r="B133" i="7"/>
  <c r="G132" i="7"/>
  <c r="F132" i="7"/>
  <c r="E132" i="7"/>
  <c r="C132" i="7"/>
  <c r="A132" i="7"/>
  <c r="D132" i="7"/>
  <c r="A132" i="6"/>
  <c r="E132" i="6"/>
  <c r="D132" i="6"/>
  <c r="F132" i="6" s="1"/>
  <c r="C132" i="6"/>
  <c r="G132" i="6" s="1"/>
  <c r="B133" i="6"/>
  <c r="A131" i="5"/>
  <c r="C131" i="5"/>
  <c r="B132" i="5"/>
  <c r="E131" i="5"/>
  <c r="D131" i="5"/>
  <c r="F131" i="5" s="1"/>
  <c r="G131" i="5" l="1"/>
  <c r="E133" i="6"/>
  <c r="D133" i="6"/>
  <c r="F133" i="6" s="1"/>
  <c r="C133" i="6"/>
  <c r="G133" i="6" s="1"/>
  <c r="B134" i="6"/>
  <c r="A133" i="6"/>
  <c r="B133" i="5"/>
  <c r="D132" i="5"/>
  <c r="F132" i="5" s="1"/>
  <c r="C132" i="5"/>
  <c r="A132" i="5"/>
  <c r="E132" i="5"/>
  <c r="C133" i="7"/>
  <c r="A133" i="7"/>
  <c r="F133" i="7"/>
  <c r="E133" i="7"/>
  <c r="D133" i="7"/>
  <c r="B134" i="7"/>
  <c r="G133" i="7"/>
  <c r="G132" i="5" l="1"/>
  <c r="B135" i="7"/>
  <c r="G134" i="7"/>
  <c r="F134" i="7"/>
  <c r="E134" i="7"/>
  <c r="D134" i="7"/>
  <c r="C134" i="7"/>
  <c r="A134" i="7"/>
  <c r="C133" i="5"/>
  <c r="A133" i="5"/>
  <c r="B134" i="5"/>
  <c r="E133" i="5"/>
  <c r="G133" i="5" s="1"/>
  <c r="D133" i="5"/>
  <c r="F133" i="5" s="1"/>
  <c r="C134" i="6"/>
  <c r="G134" i="6"/>
  <c r="F134" i="6"/>
  <c r="E134" i="6"/>
  <c r="D134" i="6"/>
  <c r="B135" i="6"/>
  <c r="A134" i="6"/>
  <c r="B135" i="5" l="1"/>
  <c r="A134" i="5"/>
  <c r="G134" i="5"/>
  <c r="F134" i="5"/>
  <c r="E134" i="5"/>
  <c r="D134" i="5"/>
  <c r="C134" i="5"/>
  <c r="A135" i="6"/>
  <c r="G135" i="6"/>
  <c r="F135" i="6"/>
  <c r="E135" i="6"/>
  <c r="D135" i="6"/>
  <c r="C135" i="6"/>
  <c r="B136" i="6"/>
  <c r="E135" i="7"/>
  <c r="D135" i="7"/>
  <c r="C135" i="7"/>
  <c r="A135" i="7"/>
  <c r="F135" i="7"/>
  <c r="B136" i="7"/>
  <c r="G135" i="7"/>
  <c r="E136" i="6" l="1"/>
  <c r="B137" i="6"/>
  <c r="G136" i="6"/>
  <c r="F136" i="6"/>
  <c r="D136" i="6"/>
  <c r="C136" i="6"/>
  <c r="A136" i="6"/>
  <c r="B137" i="7"/>
  <c r="G136" i="7"/>
  <c r="F136" i="7"/>
  <c r="E136" i="7"/>
  <c r="D136" i="7"/>
  <c r="C136" i="7"/>
  <c r="A136" i="7"/>
  <c r="E135" i="5"/>
  <c r="D135" i="5"/>
  <c r="C135" i="5"/>
  <c r="A135" i="5"/>
  <c r="G135" i="5"/>
  <c r="F135" i="5"/>
  <c r="B136" i="5"/>
  <c r="G137" i="7" l="1"/>
  <c r="F137" i="7"/>
  <c r="E137" i="7"/>
  <c r="D137" i="7"/>
  <c r="C137" i="7"/>
  <c r="B138" i="7"/>
  <c r="A137" i="7"/>
  <c r="B137" i="5"/>
  <c r="G136" i="5"/>
  <c r="F136" i="5"/>
  <c r="E136" i="5"/>
  <c r="D136" i="5"/>
  <c r="C136" i="5"/>
  <c r="A136" i="5"/>
  <c r="D137" i="6"/>
  <c r="C137" i="6"/>
  <c r="A137" i="6"/>
  <c r="G137" i="6"/>
  <c r="F137" i="6"/>
  <c r="E137" i="6"/>
  <c r="B138" i="6"/>
  <c r="G137" i="5" l="1"/>
  <c r="F137" i="5"/>
  <c r="E137" i="5"/>
  <c r="D137" i="5"/>
  <c r="C137" i="5"/>
  <c r="A137" i="5"/>
  <c r="B138" i="5"/>
  <c r="G138" i="6"/>
  <c r="B139" i="6"/>
  <c r="F138" i="6"/>
  <c r="E138" i="6"/>
  <c r="D138" i="6"/>
  <c r="C138" i="6"/>
  <c r="A138" i="6"/>
  <c r="G138" i="7"/>
  <c r="F138" i="7"/>
  <c r="E138" i="7"/>
  <c r="D138" i="7"/>
  <c r="C138" i="7"/>
  <c r="B139" i="7"/>
  <c r="A138" i="7"/>
  <c r="G139" i="6" l="1"/>
  <c r="F139" i="6"/>
  <c r="E139" i="6"/>
  <c r="D139" i="6"/>
  <c r="C139" i="6"/>
  <c r="A139" i="6"/>
  <c r="B140" i="6"/>
  <c r="G138" i="5"/>
  <c r="F138" i="5"/>
  <c r="E138" i="5"/>
  <c r="D138" i="5"/>
  <c r="A138" i="5"/>
  <c r="B139" i="5"/>
  <c r="C138" i="5"/>
  <c r="B140" i="7"/>
  <c r="G139" i="7"/>
  <c r="F139" i="7"/>
  <c r="E139" i="7"/>
  <c r="D139" i="7"/>
  <c r="C139" i="7"/>
  <c r="A139" i="7"/>
  <c r="A140" i="7" l="1"/>
  <c r="G140" i="7"/>
  <c r="F140" i="7"/>
  <c r="E140" i="7"/>
  <c r="D140" i="7"/>
  <c r="C140" i="7"/>
  <c r="B141" i="7"/>
  <c r="B140" i="5"/>
  <c r="G139" i="5"/>
  <c r="F139" i="5"/>
  <c r="E139" i="5"/>
  <c r="D139" i="5"/>
  <c r="C139" i="5"/>
  <c r="A139" i="5"/>
  <c r="B141" i="6"/>
  <c r="G140" i="6"/>
  <c r="F140" i="6"/>
  <c r="E140" i="6"/>
  <c r="D140" i="6"/>
  <c r="C140" i="6"/>
  <c r="A140" i="6"/>
  <c r="B142" i="6" l="1"/>
  <c r="G141" i="6"/>
  <c r="F141" i="6"/>
  <c r="E141" i="6"/>
  <c r="A141" i="6"/>
  <c r="D141" i="6"/>
  <c r="C141" i="6"/>
  <c r="B142" i="7"/>
  <c r="G141" i="7"/>
  <c r="F141" i="7"/>
  <c r="E141" i="7"/>
  <c r="D141" i="7"/>
  <c r="C141" i="7"/>
  <c r="A141" i="7"/>
  <c r="A140" i="5"/>
  <c r="G140" i="5"/>
  <c r="F140" i="5"/>
  <c r="E140" i="5"/>
  <c r="D140" i="5"/>
  <c r="C140" i="5"/>
  <c r="B141" i="5"/>
  <c r="D142" i="7" l="1"/>
  <c r="C142" i="7"/>
  <c r="A142" i="7"/>
  <c r="G142" i="7"/>
  <c r="F142" i="7"/>
  <c r="E142" i="7"/>
  <c r="B143" i="7"/>
  <c r="B142" i="5"/>
  <c r="G141" i="5"/>
  <c r="F141" i="5"/>
  <c r="E141" i="5"/>
  <c r="D141" i="5"/>
  <c r="C141" i="5"/>
  <c r="A141" i="5"/>
  <c r="B143" i="6"/>
  <c r="D142" i="6"/>
  <c r="C142" i="6"/>
  <c r="A142" i="6"/>
  <c r="G142" i="6"/>
  <c r="F142" i="6"/>
  <c r="E142" i="6"/>
  <c r="D143" i="6" l="1"/>
  <c r="C143" i="6"/>
  <c r="A143" i="6"/>
  <c r="B144" i="6"/>
  <c r="G143" i="6"/>
  <c r="F143" i="6"/>
  <c r="E143" i="6"/>
  <c r="B144" i="7"/>
  <c r="G143" i="7"/>
  <c r="F143" i="7"/>
  <c r="E143" i="7"/>
  <c r="D143" i="7"/>
  <c r="C143" i="7"/>
  <c r="A143" i="7"/>
  <c r="D142" i="5"/>
  <c r="C142" i="5"/>
  <c r="A142" i="5"/>
  <c r="B143" i="5"/>
  <c r="F142" i="5"/>
  <c r="E142" i="5"/>
  <c r="G142" i="5"/>
  <c r="G144" i="6" l="1"/>
  <c r="F144" i="6"/>
  <c r="E144" i="6"/>
  <c r="D144" i="6"/>
  <c r="C144" i="6"/>
  <c r="B145" i="6"/>
  <c r="A144" i="6"/>
  <c r="F144" i="7"/>
  <c r="E144" i="7"/>
  <c r="D144" i="7"/>
  <c r="C144" i="7"/>
  <c r="A144" i="7"/>
  <c r="G144" i="7"/>
  <c r="B145" i="7"/>
  <c r="B144" i="5"/>
  <c r="G143" i="5"/>
  <c r="F143" i="5"/>
  <c r="E143" i="5"/>
  <c r="D143" i="5"/>
  <c r="C143" i="5"/>
  <c r="A143" i="5"/>
  <c r="F144" i="5" l="1"/>
  <c r="E144" i="5"/>
  <c r="D144" i="5"/>
  <c r="C144" i="5"/>
  <c r="B145" i="5"/>
  <c r="G144" i="5"/>
  <c r="A144" i="5"/>
  <c r="C145" i="7"/>
  <c r="B146" i="7"/>
  <c r="G145" i="7"/>
  <c r="F145" i="7"/>
  <c r="E145" i="7"/>
  <c r="D145" i="7"/>
  <c r="A145" i="7"/>
  <c r="F145" i="6"/>
  <c r="D145" i="6"/>
  <c r="A145" i="6"/>
  <c r="B146" i="6"/>
  <c r="E145" i="6"/>
  <c r="C145" i="6"/>
  <c r="G145" i="6"/>
  <c r="B147" i="6" l="1"/>
  <c r="G146" i="6"/>
  <c r="F146" i="6"/>
  <c r="E146" i="6"/>
  <c r="D146" i="6"/>
  <c r="C146" i="6"/>
  <c r="A146" i="6"/>
  <c r="B147" i="7"/>
  <c r="G146" i="7"/>
  <c r="F146" i="7"/>
  <c r="E146" i="7"/>
  <c r="D146" i="7"/>
  <c r="A146" i="7"/>
  <c r="C146" i="7"/>
  <c r="B146" i="5"/>
  <c r="F145" i="5"/>
  <c r="E145" i="5"/>
  <c r="D145" i="5"/>
  <c r="C145" i="5"/>
  <c r="G145" i="5"/>
  <c r="A145" i="5"/>
  <c r="G146" i="5" l="1"/>
  <c r="F146" i="5"/>
  <c r="E146" i="5"/>
  <c r="D146" i="5"/>
  <c r="B147" i="5"/>
  <c r="C146" i="5"/>
  <c r="A146" i="5"/>
  <c r="E147" i="7"/>
  <c r="A147" i="7"/>
  <c r="B148" i="7"/>
  <c r="G147" i="7"/>
  <c r="F147" i="7"/>
  <c r="D147" i="7"/>
  <c r="C147" i="7"/>
  <c r="F147" i="6"/>
  <c r="E147" i="6"/>
  <c r="D147" i="6"/>
  <c r="C147" i="6"/>
  <c r="A147" i="6"/>
  <c r="G147" i="6"/>
  <c r="B148" i="6"/>
  <c r="B149" i="7" l="1"/>
  <c r="G148" i="7"/>
  <c r="C148" i="7"/>
  <c r="A148" i="7"/>
  <c r="F148" i="7"/>
  <c r="E148" i="7"/>
  <c r="D148" i="7"/>
  <c r="A148" i="6"/>
  <c r="B149" i="6"/>
  <c r="G148" i="6"/>
  <c r="F148" i="6"/>
  <c r="E148" i="6"/>
  <c r="D148" i="6"/>
  <c r="C148" i="6"/>
  <c r="A147" i="5"/>
  <c r="E147" i="5"/>
  <c r="D147" i="5"/>
  <c r="C147" i="5"/>
  <c r="B148" i="5"/>
  <c r="G147" i="5"/>
  <c r="F147" i="5"/>
  <c r="B150" i="6" l="1"/>
  <c r="G149" i="6"/>
  <c r="F149" i="6"/>
  <c r="E149" i="6"/>
  <c r="D149" i="6"/>
  <c r="A149" i="6"/>
  <c r="C149" i="6"/>
  <c r="B149" i="5"/>
  <c r="G148" i="5"/>
  <c r="F148" i="5"/>
  <c r="E148" i="5"/>
  <c r="D148" i="5"/>
  <c r="C148" i="5"/>
  <c r="A148" i="5"/>
  <c r="G149" i="7"/>
  <c r="E149" i="7"/>
  <c r="D149" i="7"/>
  <c r="C149" i="7"/>
  <c r="A149" i="7"/>
  <c r="B150" i="7"/>
  <c r="F149" i="7"/>
  <c r="C149" i="5" l="1"/>
  <c r="A149" i="5"/>
  <c r="B150" i="5"/>
  <c r="G149" i="5"/>
  <c r="F149" i="5"/>
  <c r="D149" i="5"/>
  <c r="E149" i="5"/>
  <c r="D150" i="7"/>
  <c r="C150" i="7"/>
  <c r="A150" i="7"/>
  <c r="E150" i="7"/>
  <c r="B151" i="7"/>
  <c r="G150" i="7"/>
  <c r="F150" i="7"/>
  <c r="C150" i="6"/>
  <c r="A150" i="6"/>
  <c r="D150" i="6"/>
  <c r="B151" i="6"/>
  <c r="G150" i="6"/>
  <c r="F150" i="6"/>
  <c r="E150" i="6"/>
  <c r="B152" i="7" l="1"/>
  <c r="G151" i="7"/>
  <c r="F151" i="7"/>
  <c r="E151" i="7"/>
  <c r="D151" i="7"/>
  <c r="C151" i="7"/>
  <c r="A151" i="7"/>
  <c r="B151" i="5"/>
  <c r="G150" i="5"/>
  <c r="E150" i="5"/>
  <c r="D150" i="5"/>
  <c r="C150" i="5"/>
  <c r="A150" i="5"/>
  <c r="F150" i="5"/>
  <c r="B152" i="6"/>
  <c r="D151" i="6"/>
  <c r="C151" i="6"/>
  <c r="A151" i="6"/>
  <c r="G151" i="6"/>
  <c r="F151" i="6"/>
  <c r="E151" i="6"/>
  <c r="E152" i="6" l="1"/>
  <c r="C152" i="6"/>
  <c r="G152" i="6"/>
  <c r="F152" i="6"/>
  <c r="D152" i="6"/>
  <c r="A152" i="6"/>
  <c r="B153" i="6"/>
  <c r="E151" i="5"/>
  <c r="D151" i="5"/>
  <c r="C151" i="5"/>
  <c r="A151" i="5"/>
  <c r="B152" i="5"/>
  <c r="F151" i="5"/>
  <c r="G151" i="5"/>
  <c r="A152" i="7"/>
  <c r="E152" i="7"/>
  <c r="D152" i="7"/>
  <c r="C152" i="7"/>
  <c r="B153" i="7"/>
  <c r="G152" i="7"/>
  <c r="F152" i="7"/>
  <c r="B153" i="5" l="1"/>
  <c r="G152" i="5"/>
  <c r="E152" i="5"/>
  <c r="D152" i="5"/>
  <c r="C152" i="5"/>
  <c r="A152" i="5"/>
  <c r="F152" i="5"/>
  <c r="B154" i="7"/>
  <c r="G153" i="7"/>
  <c r="F153" i="7"/>
  <c r="E153" i="7"/>
  <c r="D153" i="7"/>
  <c r="C153" i="7"/>
  <c r="A153" i="7"/>
  <c r="A153" i="6"/>
  <c r="B154" i="6"/>
  <c r="F153" i="6"/>
  <c r="E153" i="6"/>
  <c r="D153" i="6"/>
  <c r="C153" i="6"/>
  <c r="G153" i="6"/>
  <c r="D154" i="7" l="1"/>
  <c r="E154" i="7"/>
  <c r="C154" i="7"/>
  <c r="A154" i="7"/>
  <c r="F154" i="7"/>
  <c r="G154" i="7"/>
  <c r="B155" i="7"/>
  <c r="G154" i="6"/>
  <c r="E154" i="6"/>
  <c r="B155" i="6"/>
  <c r="F154" i="6"/>
  <c r="D154" i="6"/>
  <c r="C154" i="6"/>
  <c r="A154" i="6"/>
  <c r="G153" i="5"/>
  <c r="F153" i="5"/>
  <c r="E153" i="5"/>
  <c r="D153" i="5"/>
  <c r="C153" i="5"/>
  <c r="B154" i="5"/>
  <c r="A153" i="5"/>
  <c r="B156" i="7" l="1"/>
  <c r="G155" i="7"/>
  <c r="F155" i="7"/>
  <c r="E155" i="7"/>
  <c r="D155" i="7"/>
  <c r="A155" i="7"/>
  <c r="C155" i="7"/>
  <c r="E155" i="6"/>
  <c r="D155" i="6"/>
  <c r="C155" i="6"/>
  <c r="A155" i="6"/>
  <c r="G155" i="6"/>
  <c r="F155" i="6"/>
  <c r="B156" i="6"/>
  <c r="E154" i="5"/>
  <c r="D154" i="5"/>
  <c r="C154" i="5"/>
  <c r="A154" i="5"/>
  <c r="B155" i="5"/>
  <c r="F154" i="5"/>
  <c r="G154" i="5"/>
  <c r="B157" i="6" l="1"/>
  <c r="G156" i="6"/>
  <c r="A156" i="6"/>
  <c r="F156" i="6"/>
  <c r="E156" i="6"/>
  <c r="D156" i="6"/>
  <c r="C156" i="6"/>
  <c r="B156" i="5"/>
  <c r="G155" i="5"/>
  <c r="F155" i="5"/>
  <c r="E155" i="5"/>
  <c r="D155" i="5"/>
  <c r="C155" i="5"/>
  <c r="A155" i="5"/>
  <c r="F156" i="7"/>
  <c r="G156" i="7"/>
  <c r="E156" i="7"/>
  <c r="D156" i="7"/>
  <c r="C156" i="7"/>
  <c r="B157" i="7"/>
  <c r="A156" i="7"/>
  <c r="A156" i="5" l="1"/>
  <c r="B157" i="5"/>
  <c r="G156" i="5"/>
  <c r="E156" i="5"/>
  <c r="D156" i="5"/>
  <c r="C156" i="5"/>
  <c r="F156" i="5"/>
  <c r="A157" i="7"/>
  <c r="G157" i="7"/>
  <c r="F157" i="7"/>
  <c r="E157" i="7"/>
  <c r="D157" i="7"/>
  <c r="C157" i="7"/>
  <c r="B158" i="7"/>
  <c r="B158" i="6"/>
  <c r="G157" i="6"/>
  <c r="F157" i="6"/>
  <c r="E157" i="6"/>
  <c r="D157" i="6"/>
  <c r="C157" i="6"/>
  <c r="A157" i="6"/>
  <c r="B159" i="6" l="1"/>
  <c r="A158" i="6"/>
  <c r="G158" i="6"/>
  <c r="F158" i="6"/>
  <c r="C158" i="6"/>
  <c r="E158" i="6"/>
  <c r="D158" i="6"/>
  <c r="B159" i="7"/>
  <c r="G158" i="7"/>
  <c r="F158" i="7"/>
  <c r="E158" i="7"/>
  <c r="A158" i="7"/>
  <c r="D158" i="7"/>
  <c r="C158" i="7"/>
  <c r="B158" i="5"/>
  <c r="G157" i="5"/>
  <c r="F157" i="5"/>
  <c r="E157" i="5"/>
  <c r="D157" i="5"/>
  <c r="C157" i="5"/>
  <c r="A157" i="5"/>
  <c r="D158" i="5" l="1"/>
  <c r="C158" i="5"/>
  <c r="A158" i="5"/>
  <c r="E158" i="5"/>
  <c r="B159" i="5"/>
  <c r="G158" i="5"/>
  <c r="F158" i="5"/>
  <c r="A159" i="7"/>
  <c r="D159" i="7"/>
  <c r="C159" i="7"/>
  <c r="B160" i="7"/>
  <c r="G159" i="7"/>
  <c r="F159" i="7"/>
  <c r="E159" i="7"/>
  <c r="D159" i="6"/>
  <c r="B160" i="6"/>
  <c r="F159" i="6"/>
  <c r="E159" i="6"/>
  <c r="C159" i="6"/>
  <c r="A159" i="6"/>
  <c r="G159" i="6"/>
  <c r="F160" i="6" l="1"/>
  <c r="E160" i="6"/>
  <c r="D160" i="6"/>
  <c r="C160" i="6"/>
  <c r="A160" i="6"/>
  <c r="B161" i="6"/>
  <c r="G160" i="6"/>
  <c r="B161" i="7"/>
  <c r="A160" i="7"/>
  <c r="G160" i="7"/>
  <c r="F160" i="7"/>
  <c r="E160" i="7"/>
  <c r="D160" i="7"/>
  <c r="C160" i="7"/>
  <c r="B160" i="5"/>
  <c r="F159" i="5"/>
  <c r="E159" i="5"/>
  <c r="D159" i="5"/>
  <c r="C159" i="5"/>
  <c r="A159" i="5"/>
  <c r="G159" i="5"/>
  <c r="C161" i="7" l="1"/>
  <c r="G161" i="7"/>
  <c r="F161" i="7"/>
  <c r="E161" i="7"/>
  <c r="D161" i="7"/>
  <c r="A161" i="7"/>
  <c r="B162" i="7"/>
  <c r="F160" i="5"/>
  <c r="E160" i="5"/>
  <c r="D160" i="5"/>
  <c r="C160" i="5"/>
  <c r="A160" i="5"/>
  <c r="B161" i="5"/>
  <c r="G160" i="5"/>
  <c r="F161" i="6"/>
  <c r="D161" i="6"/>
  <c r="G161" i="6"/>
  <c r="E161" i="6"/>
  <c r="C161" i="6"/>
  <c r="A161" i="6"/>
  <c r="B162" i="6"/>
  <c r="B163" i="6" l="1"/>
  <c r="G162" i="6"/>
  <c r="F162" i="6"/>
  <c r="E162" i="6"/>
  <c r="D162" i="6"/>
  <c r="A162" i="6"/>
  <c r="C162" i="6"/>
  <c r="B163" i="7"/>
  <c r="C162" i="7"/>
  <c r="A162" i="7"/>
  <c r="G162" i="7"/>
  <c r="F162" i="7"/>
  <c r="E162" i="7"/>
  <c r="D162" i="7"/>
  <c r="F161" i="5"/>
  <c r="E161" i="5"/>
  <c r="D161" i="5"/>
  <c r="C161" i="5"/>
  <c r="A161" i="5"/>
  <c r="B162" i="5"/>
  <c r="G161" i="5"/>
  <c r="G162" i="5" l="1"/>
  <c r="F162" i="5"/>
  <c r="E162" i="5"/>
  <c r="D162" i="5"/>
  <c r="C162" i="5"/>
  <c r="B163" i="5"/>
  <c r="A162" i="5"/>
  <c r="E163" i="7"/>
  <c r="B164" i="7"/>
  <c r="G163" i="7"/>
  <c r="F163" i="7"/>
  <c r="D163" i="7"/>
  <c r="C163" i="7"/>
  <c r="A163" i="7"/>
  <c r="F163" i="6"/>
  <c r="C163" i="6"/>
  <c r="A163" i="6"/>
  <c r="B164" i="6"/>
  <c r="G163" i="6"/>
  <c r="E163" i="6"/>
  <c r="D163" i="6"/>
  <c r="A163" i="5" l="1"/>
  <c r="B164" i="5"/>
  <c r="F163" i="5"/>
  <c r="E163" i="5"/>
  <c r="D163" i="5"/>
  <c r="C163" i="5"/>
  <c r="G163" i="5"/>
  <c r="C164" i="7"/>
  <c r="A164" i="7"/>
  <c r="D164" i="7"/>
  <c r="B165" i="7"/>
  <c r="G164" i="7"/>
  <c r="F164" i="7"/>
  <c r="E164" i="7"/>
  <c r="A164" i="6"/>
  <c r="B165" i="6"/>
  <c r="C164" i="6"/>
  <c r="G164" i="6"/>
  <c r="F164" i="6"/>
  <c r="E164" i="6"/>
  <c r="D164" i="6"/>
  <c r="G165" i="6" l="1"/>
  <c r="F165" i="6"/>
  <c r="E165" i="6"/>
  <c r="D165" i="6"/>
  <c r="C165" i="6"/>
  <c r="A165" i="6"/>
  <c r="B166" i="6"/>
  <c r="G165" i="7"/>
  <c r="B166" i="7"/>
  <c r="E165" i="7"/>
  <c r="D165" i="7"/>
  <c r="C165" i="7"/>
  <c r="A165" i="7"/>
  <c r="F165" i="7"/>
  <c r="B165" i="5"/>
  <c r="G164" i="5"/>
  <c r="F164" i="5"/>
  <c r="E164" i="5"/>
  <c r="D164" i="5"/>
  <c r="C164" i="5"/>
  <c r="A164" i="5"/>
  <c r="F166" i="7" l="1"/>
  <c r="E166" i="7"/>
  <c r="D166" i="7"/>
  <c r="C166" i="7"/>
  <c r="A166" i="7"/>
  <c r="B167" i="7"/>
  <c r="G166" i="7"/>
  <c r="C166" i="6"/>
  <c r="A166" i="6"/>
  <c r="B167" i="6"/>
  <c r="F166" i="6"/>
  <c r="E166" i="6"/>
  <c r="D166" i="6"/>
  <c r="G166" i="6"/>
  <c r="C165" i="5"/>
  <c r="A165" i="5"/>
  <c r="F165" i="5"/>
  <c r="E165" i="5"/>
  <c r="D165" i="5"/>
  <c r="G165" i="5"/>
  <c r="B166" i="5"/>
  <c r="B168" i="7" l="1"/>
  <c r="F167" i="7"/>
  <c r="G167" i="7"/>
  <c r="E167" i="7"/>
  <c r="D167" i="7"/>
  <c r="C167" i="7"/>
  <c r="A167" i="7"/>
  <c r="B168" i="6"/>
  <c r="G167" i="6"/>
  <c r="F167" i="6"/>
  <c r="E167" i="6"/>
  <c r="D167" i="6"/>
  <c r="C167" i="6"/>
  <c r="A167" i="6"/>
  <c r="B167" i="5"/>
  <c r="G166" i="5"/>
  <c r="F166" i="5"/>
  <c r="E166" i="5"/>
  <c r="D166" i="5"/>
  <c r="C166" i="5"/>
  <c r="A166" i="5"/>
  <c r="E167" i="5" l="1"/>
  <c r="D167" i="5"/>
  <c r="C167" i="5"/>
  <c r="A167" i="5"/>
  <c r="B168" i="5"/>
  <c r="F167" i="5"/>
  <c r="G167" i="5"/>
  <c r="E168" i="6"/>
  <c r="C168" i="6"/>
  <c r="F168" i="6"/>
  <c r="D168" i="6"/>
  <c r="A168" i="6"/>
  <c r="B169" i="6"/>
  <c r="G168" i="6"/>
  <c r="A168" i="7"/>
  <c r="B169" i="7"/>
  <c r="G168" i="7"/>
  <c r="F168" i="7"/>
  <c r="E168" i="7"/>
  <c r="D168" i="7"/>
  <c r="C168" i="7"/>
  <c r="B170" i="7" l="1"/>
  <c r="D169" i="7"/>
  <c r="C169" i="7"/>
  <c r="A169" i="7"/>
  <c r="G169" i="7"/>
  <c r="F169" i="7"/>
  <c r="E169" i="7"/>
  <c r="B170" i="6"/>
  <c r="A169" i="6"/>
  <c r="G169" i="6"/>
  <c r="F169" i="6"/>
  <c r="E169" i="6"/>
  <c r="D169" i="6"/>
  <c r="C169" i="6"/>
  <c r="B169" i="5"/>
  <c r="G168" i="5"/>
  <c r="F168" i="5"/>
  <c r="E168" i="5"/>
  <c r="D168" i="5"/>
  <c r="C168" i="5"/>
  <c r="A168" i="5"/>
  <c r="G170" i="6" l="1"/>
  <c r="E170" i="6"/>
  <c r="B171" i="6"/>
  <c r="F170" i="6"/>
  <c r="D170" i="6"/>
  <c r="C170" i="6"/>
  <c r="A170" i="6"/>
  <c r="G169" i="5"/>
  <c r="F169" i="5"/>
  <c r="E169" i="5"/>
  <c r="D169" i="5"/>
  <c r="C169" i="5"/>
  <c r="A169" i="5"/>
  <c r="B170" i="5"/>
  <c r="D170" i="7"/>
  <c r="C170" i="7"/>
  <c r="A170" i="7"/>
  <c r="F170" i="7"/>
  <c r="E170" i="7"/>
  <c r="B171" i="7"/>
  <c r="G170" i="7"/>
  <c r="B171" i="5" l="1"/>
  <c r="G170" i="5"/>
  <c r="F170" i="5"/>
  <c r="E170" i="5"/>
  <c r="D170" i="5"/>
  <c r="C170" i="5"/>
  <c r="A170" i="5"/>
  <c r="B172" i="7"/>
  <c r="G171" i="7"/>
  <c r="F171" i="7"/>
  <c r="E171" i="7"/>
  <c r="D171" i="7"/>
  <c r="C171" i="7"/>
  <c r="A171" i="7"/>
  <c r="C171" i="6"/>
  <c r="A171" i="6"/>
  <c r="B172" i="6"/>
  <c r="E171" i="6"/>
  <c r="D171" i="6"/>
  <c r="F171" i="6"/>
  <c r="G171" i="6"/>
  <c r="F172" i="7" l="1"/>
  <c r="E172" i="7"/>
  <c r="D172" i="7"/>
  <c r="C172" i="7"/>
  <c r="G172" i="7"/>
  <c r="A172" i="7"/>
  <c r="B173" i="7"/>
  <c r="B173" i="6"/>
  <c r="G172" i="6"/>
  <c r="F172" i="6"/>
  <c r="E172" i="6"/>
  <c r="D172" i="6"/>
  <c r="C172" i="6"/>
  <c r="A172" i="6"/>
  <c r="B172" i="5"/>
  <c r="G171" i="5"/>
  <c r="F171" i="5"/>
  <c r="E171" i="5"/>
  <c r="D171" i="5"/>
  <c r="C171" i="5"/>
  <c r="A171" i="5"/>
  <c r="A172" i="5" l="1"/>
  <c r="G172" i="5"/>
  <c r="F172" i="5"/>
  <c r="E172" i="5"/>
  <c r="D172" i="5"/>
  <c r="C172" i="5"/>
  <c r="B173" i="5"/>
  <c r="D173" i="6"/>
  <c r="G173" i="6"/>
  <c r="F173" i="6"/>
  <c r="E173" i="6"/>
  <c r="C173" i="6"/>
  <c r="A173" i="6"/>
  <c r="B174" i="6"/>
  <c r="C173" i="7"/>
  <c r="A173" i="7"/>
  <c r="B174" i="7"/>
  <c r="G173" i="7"/>
  <c r="F173" i="7"/>
  <c r="D173" i="7"/>
  <c r="E173" i="7"/>
  <c r="B174" i="5" l="1"/>
  <c r="G173" i="5"/>
  <c r="F173" i="5"/>
  <c r="E173" i="5"/>
  <c r="D173" i="5"/>
  <c r="C173" i="5"/>
  <c r="A173" i="5"/>
  <c r="A174" i="6"/>
  <c r="B175" i="6"/>
  <c r="G174" i="6"/>
  <c r="F174" i="6"/>
  <c r="E174" i="6"/>
  <c r="D174" i="6"/>
  <c r="C174" i="6"/>
  <c r="G174" i="7"/>
  <c r="F174" i="7"/>
  <c r="E174" i="7"/>
  <c r="B175" i="7"/>
  <c r="D174" i="7"/>
  <c r="C174" i="7"/>
  <c r="A174" i="7"/>
  <c r="F175" i="6" l="1"/>
  <c r="E175" i="6"/>
  <c r="C175" i="6"/>
  <c r="B176" i="6"/>
  <c r="G175" i="6"/>
  <c r="D175" i="6"/>
  <c r="A175" i="6"/>
  <c r="A175" i="7"/>
  <c r="F175" i="7"/>
  <c r="E175" i="7"/>
  <c r="D175" i="7"/>
  <c r="C175" i="7"/>
  <c r="G175" i="7"/>
  <c r="B176" i="7"/>
  <c r="D174" i="5"/>
  <c r="C174" i="5"/>
  <c r="A174" i="5"/>
  <c r="B175" i="5"/>
  <c r="G174" i="5"/>
  <c r="F174" i="5"/>
  <c r="E174" i="5"/>
  <c r="B177" i="7" l="1"/>
  <c r="G176" i="7"/>
  <c r="F176" i="7"/>
  <c r="E176" i="7"/>
  <c r="D176" i="7"/>
  <c r="C176" i="7"/>
  <c r="A176" i="7"/>
  <c r="F176" i="6"/>
  <c r="E176" i="6"/>
  <c r="D176" i="6"/>
  <c r="C176" i="6"/>
  <c r="A176" i="6"/>
  <c r="B177" i="6"/>
  <c r="G176" i="6"/>
  <c r="B176" i="5"/>
  <c r="G175" i="5"/>
  <c r="F175" i="5"/>
  <c r="E175" i="5"/>
  <c r="D175" i="5"/>
  <c r="C175" i="5"/>
  <c r="A175" i="5"/>
  <c r="F176" i="5" l="1"/>
  <c r="E176" i="5"/>
  <c r="D176" i="5"/>
  <c r="C176" i="5"/>
  <c r="A176" i="5"/>
  <c r="G176" i="5"/>
  <c r="B177" i="5"/>
  <c r="B178" i="6"/>
  <c r="F177" i="6"/>
  <c r="G177" i="6"/>
  <c r="E177" i="6"/>
  <c r="D177" i="6"/>
  <c r="C177" i="6"/>
  <c r="A177" i="6"/>
  <c r="C177" i="7"/>
  <c r="A177" i="7"/>
  <c r="B178" i="7"/>
  <c r="G177" i="7"/>
  <c r="E177" i="7"/>
  <c r="D177" i="7"/>
  <c r="F177" i="7"/>
  <c r="A178" i="6" l="1"/>
  <c r="B179" i="6"/>
  <c r="G178" i="6"/>
  <c r="F178" i="6"/>
  <c r="E178" i="6"/>
  <c r="C178" i="6"/>
  <c r="D178" i="6"/>
  <c r="G177" i="5"/>
  <c r="F177" i="5"/>
  <c r="E177" i="5"/>
  <c r="D177" i="5"/>
  <c r="B178" i="5"/>
  <c r="C177" i="5"/>
  <c r="A177" i="5"/>
  <c r="B179" i="7"/>
  <c r="E178" i="7"/>
  <c r="D178" i="7"/>
  <c r="C178" i="7"/>
  <c r="A178" i="7"/>
  <c r="G178" i="7"/>
  <c r="F178" i="7"/>
  <c r="G178" i="5" l="1"/>
  <c r="F178" i="5"/>
  <c r="E178" i="5"/>
  <c r="D178" i="5"/>
  <c r="C178" i="5"/>
  <c r="B179" i="5"/>
  <c r="A178" i="5"/>
  <c r="E179" i="7"/>
  <c r="D179" i="7"/>
  <c r="C179" i="7"/>
  <c r="B180" i="7"/>
  <c r="G179" i="7"/>
  <c r="F179" i="7"/>
  <c r="A179" i="7"/>
  <c r="B180" i="6"/>
  <c r="D179" i="6"/>
  <c r="C179" i="6"/>
  <c r="A179" i="6"/>
  <c r="G179" i="6"/>
  <c r="F179" i="6"/>
  <c r="E179" i="6"/>
  <c r="A179" i="5" l="1"/>
  <c r="G179" i="5"/>
  <c r="F179" i="5"/>
  <c r="E179" i="5"/>
  <c r="D179" i="5"/>
  <c r="C179" i="5"/>
  <c r="B180" i="5"/>
  <c r="B181" i="7"/>
  <c r="G180" i="7"/>
  <c r="F180" i="7"/>
  <c r="A180" i="7"/>
  <c r="C180" i="7"/>
  <c r="E180" i="7"/>
  <c r="D180" i="7"/>
  <c r="C180" i="6"/>
  <c r="E180" i="6"/>
  <c r="G180" i="6"/>
  <c r="F180" i="6"/>
  <c r="D180" i="6"/>
  <c r="A180" i="6"/>
  <c r="B181" i="6"/>
  <c r="G181" i="7" l="1"/>
  <c r="F181" i="7"/>
  <c r="E181" i="7"/>
  <c r="D181" i="7"/>
  <c r="C181" i="7"/>
  <c r="A181" i="7"/>
  <c r="B182" i="7"/>
  <c r="B181" i="5"/>
  <c r="G180" i="5"/>
  <c r="F180" i="5"/>
  <c r="E180" i="5"/>
  <c r="A180" i="5"/>
  <c r="C180" i="5"/>
  <c r="D180" i="5"/>
  <c r="B182" i="6"/>
  <c r="G181" i="6"/>
  <c r="F181" i="6"/>
  <c r="E181" i="6"/>
  <c r="D181" i="6"/>
  <c r="C181" i="6"/>
  <c r="A181" i="6"/>
  <c r="E182" i="6" l="1"/>
  <c r="F182" i="6"/>
  <c r="A182" i="6"/>
  <c r="B183" i="6"/>
  <c r="G182" i="6"/>
  <c r="D182" i="6"/>
  <c r="C182" i="6"/>
  <c r="C181" i="5"/>
  <c r="A181" i="5"/>
  <c r="G181" i="5"/>
  <c r="F181" i="5"/>
  <c r="E181" i="5"/>
  <c r="D181" i="5"/>
  <c r="B182" i="5"/>
  <c r="A182" i="7"/>
  <c r="F182" i="7"/>
  <c r="E182" i="7"/>
  <c r="D182" i="7"/>
  <c r="B183" i="7"/>
  <c r="G182" i="7"/>
  <c r="C182" i="7"/>
  <c r="B183" i="5" l="1"/>
  <c r="G182" i="5"/>
  <c r="F182" i="5"/>
  <c r="E182" i="5"/>
  <c r="D182" i="5"/>
  <c r="C182" i="5"/>
  <c r="A182" i="5"/>
  <c r="A183" i="6"/>
  <c r="B184" i="6"/>
  <c r="D183" i="6"/>
  <c r="C183" i="6"/>
  <c r="G183" i="6"/>
  <c r="F183" i="6"/>
  <c r="E183" i="6"/>
  <c r="B184" i="7"/>
  <c r="G183" i="7"/>
  <c r="F183" i="7"/>
  <c r="E183" i="7"/>
  <c r="D183" i="7"/>
  <c r="C183" i="7"/>
  <c r="A183" i="7"/>
  <c r="G184" i="6" l="1"/>
  <c r="B185" i="6"/>
  <c r="F184" i="6"/>
  <c r="E184" i="6"/>
  <c r="D184" i="6"/>
  <c r="C184" i="6"/>
  <c r="A184" i="6"/>
  <c r="A184" i="7"/>
  <c r="G184" i="7"/>
  <c r="F184" i="7"/>
  <c r="E184" i="7"/>
  <c r="D184" i="7"/>
  <c r="C184" i="7"/>
  <c r="B185" i="7"/>
  <c r="E183" i="5"/>
  <c r="D183" i="5"/>
  <c r="C183" i="5"/>
  <c r="A183" i="5"/>
  <c r="G183" i="5"/>
  <c r="F183" i="5"/>
  <c r="B184" i="5"/>
  <c r="B186" i="7" l="1"/>
  <c r="C185" i="7"/>
  <c r="A185" i="7"/>
  <c r="F185" i="7"/>
  <c r="E185" i="7"/>
  <c r="D185" i="7"/>
  <c r="G185" i="7"/>
  <c r="B185" i="5"/>
  <c r="A184" i="5"/>
  <c r="G184" i="5"/>
  <c r="F184" i="5"/>
  <c r="E184" i="5"/>
  <c r="D184" i="5"/>
  <c r="C184" i="5"/>
  <c r="D185" i="6"/>
  <c r="A185" i="6"/>
  <c r="G185" i="6"/>
  <c r="F185" i="6"/>
  <c r="E185" i="6"/>
  <c r="C185" i="6"/>
  <c r="B186" i="6"/>
  <c r="G185" i="5" l="1"/>
  <c r="F185" i="5"/>
  <c r="E185" i="5"/>
  <c r="D185" i="5"/>
  <c r="C185" i="5"/>
  <c r="A185" i="5"/>
  <c r="B186" i="5"/>
  <c r="B187" i="6"/>
  <c r="G186" i="6"/>
  <c r="F186" i="6"/>
  <c r="E186" i="6"/>
  <c r="D186" i="6"/>
  <c r="A186" i="6"/>
  <c r="C186" i="6"/>
  <c r="D186" i="7"/>
  <c r="C186" i="7"/>
  <c r="A186" i="7"/>
  <c r="B187" i="7"/>
  <c r="G186" i="7"/>
  <c r="F186" i="7"/>
  <c r="E186" i="7"/>
  <c r="F187" i="7" l="1"/>
  <c r="E187" i="7"/>
  <c r="D187" i="7"/>
  <c r="C187" i="7"/>
  <c r="A187" i="7"/>
  <c r="G187" i="7"/>
  <c r="B188" i="7"/>
  <c r="G187" i="6"/>
  <c r="E187" i="6"/>
  <c r="F187" i="6"/>
  <c r="D187" i="6"/>
  <c r="C187" i="6"/>
  <c r="A187" i="6"/>
  <c r="B188" i="6"/>
  <c r="B187" i="5"/>
  <c r="G186" i="5"/>
  <c r="F186" i="5"/>
  <c r="E186" i="5"/>
  <c r="D186" i="5"/>
  <c r="C186" i="5"/>
  <c r="A186" i="5"/>
  <c r="B188" i="5" l="1"/>
  <c r="G187" i="5"/>
  <c r="F187" i="5"/>
  <c r="E187" i="5"/>
  <c r="D187" i="5"/>
  <c r="A187" i="5"/>
  <c r="C187" i="5"/>
  <c r="A188" i="6"/>
  <c r="E188" i="6"/>
  <c r="D188" i="6"/>
  <c r="C188" i="6"/>
  <c r="B189" i="6"/>
  <c r="G188" i="6"/>
  <c r="F188" i="6"/>
  <c r="F188" i="7"/>
  <c r="E188" i="7"/>
  <c r="D188" i="7"/>
  <c r="C188" i="7"/>
  <c r="B189" i="7"/>
  <c r="G188" i="7"/>
  <c r="A188" i="7"/>
  <c r="D189" i="6" l="1"/>
  <c r="B190" i="6"/>
  <c r="G189" i="6"/>
  <c r="F189" i="6"/>
  <c r="E189" i="6"/>
  <c r="C189" i="6"/>
  <c r="A189" i="6"/>
  <c r="B190" i="7"/>
  <c r="G189" i="7"/>
  <c r="E189" i="7"/>
  <c r="D189" i="7"/>
  <c r="C189" i="7"/>
  <c r="A189" i="7"/>
  <c r="F189" i="7"/>
  <c r="A188" i="5"/>
  <c r="B189" i="5"/>
  <c r="G188" i="5"/>
  <c r="F188" i="5"/>
  <c r="E188" i="5"/>
  <c r="D188" i="5"/>
  <c r="C188" i="5"/>
  <c r="B190" i="5" l="1"/>
  <c r="G189" i="5"/>
  <c r="F189" i="5"/>
  <c r="E189" i="5"/>
  <c r="D189" i="5"/>
  <c r="A189" i="5"/>
  <c r="C189" i="5"/>
  <c r="G190" i="7"/>
  <c r="F190" i="7"/>
  <c r="E190" i="7"/>
  <c r="B191" i="7"/>
  <c r="D190" i="7"/>
  <c r="C190" i="7"/>
  <c r="A190" i="7"/>
  <c r="C190" i="6"/>
  <c r="A190" i="6"/>
  <c r="F190" i="6"/>
  <c r="E190" i="6"/>
  <c r="D190" i="6"/>
  <c r="B191" i="6"/>
  <c r="G190" i="6"/>
  <c r="A191" i="7" l="1"/>
  <c r="B192" i="7"/>
  <c r="G191" i="7"/>
  <c r="F191" i="7"/>
  <c r="E191" i="7"/>
  <c r="D191" i="7"/>
  <c r="C191" i="7"/>
  <c r="F191" i="6"/>
  <c r="B192" i="6"/>
  <c r="G191" i="6"/>
  <c r="E191" i="6"/>
  <c r="A191" i="6"/>
  <c r="C191" i="6"/>
  <c r="D191" i="6"/>
  <c r="D190" i="5"/>
  <c r="C190" i="5"/>
  <c r="A190" i="5"/>
  <c r="B191" i="5"/>
  <c r="G190" i="5"/>
  <c r="F190" i="5"/>
  <c r="E190" i="5"/>
  <c r="F192" i="6" l="1"/>
  <c r="E192" i="6"/>
  <c r="D192" i="6"/>
  <c r="B193" i="6"/>
  <c r="G192" i="6"/>
  <c r="C192" i="6"/>
  <c r="A192" i="6"/>
  <c r="B193" i="7"/>
  <c r="G192" i="7"/>
  <c r="F192" i="7"/>
  <c r="A192" i="7"/>
  <c r="E192" i="7"/>
  <c r="D192" i="7"/>
  <c r="C192" i="7"/>
  <c r="B192" i="5"/>
  <c r="A191" i="5"/>
  <c r="G191" i="5"/>
  <c r="F191" i="5"/>
  <c r="E191" i="5"/>
  <c r="D191" i="5"/>
  <c r="C191" i="5"/>
  <c r="D192" i="5" l="1"/>
  <c r="G192" i="5"/>
  <c r="F192" i="5"/>
  <c r="E192" i="5"/>
  <c r="C192" i="5"/>
  <c r="A192" i="5"/>
  <c r="B193" i="5"/>
  <c r="C193" i="7"/>
  <c r="A193" i="7"/>
  <c r="G193" i="7"/>
  <c r="F193" i="7"/>
  <c r="E193" i="7"/>
  <c r="D193" i="7"/>
  <c r="B194" i="7"/>
  <c r="E193" i="6"/>
  <c r="D193" i="6"/>
  <c r="C193" i="6"/>
  <c r="A193" i="6"/>
  <c r="G193" i="6"/>
  <c r="F193" i="6"/>
  <c r="B194" i="6"/>
  <c r="B194" i="5" l="1"/>
  <c r="G193" i="5"/>
  <c r="F193" i="5"/>
  <c r="E193" i="5"/>
  <c r="C193" i="5"/>
  <c r="A193" i="5"/>
  <c r="D193" i="5"/>
  <c r="B195" i="7"/>
  <c r="A194" i="7"/>
  <c r="F194" i="7"/>
  <c r="E194" i="7"/>
  <c r="D194" i="7"/>
  <c r="C194" i="7"/>
  <c r="G194" i="7"/>
  <c r="A194" i="6"/>
  <c r="B195" i="6"/>
  <c r="G194" i="6"/>
  <c r="F194" i="6"/>
  <c r="E194" i="6"/>
  <c r="D194" i="6"/>
  <c r="C194" i="6"/>
  <c r="E195" i="7" l="1"/>
  <c r="D195" i="7"/>
  <c r="C195" i="7"/>
  <c r="B196" i="7"/>
  <c r="G195" i="7"/>
  <c r="F195" i="7"/>
  <c r="A195" i="7"/>
  <c r="A195" i="6"/>
  <c r="B196" i="6"/>
  <c r="G195" i="6"/>
  <c r="F195" i="6"/>
  <c r="E195" i="6"/>
  <c r="D195" i="6"/>
  <c r="C195" i="6"/>
  <c r="F194" i="5"/>
  <c r="B195" i="5"/>
  <c r="G194" i="5"/>
  <c r="E194" i="5"/>
  <c r="D194" i="5"/>
  <c r="C194" i="5"/>
  <c r="A194" i="5"/>
  <c r="C195" i="5" l="1"/>
  <c r="A195" i="5"/>
  <c r="D195" i="5"/>
  <c r="B196" i="5"/>
  <c r="F195" i="5"/>
  <c r="E195" i="5"/>
  <c r="G195" i="5"/>
  <c r="C196" i="6"/>
  <c r="E196" i="6"/>
  <c r="D196" i="6"/>
  <c r="A196" i="6"/>
  <c r="B197" i="6"/>
  <c r="F196" i="6"/>
  <c r="G196" i="6"/>
  <c r="G196" i="7"/>
  <c r="F196" i="7"/>
  <c r="E196" i="7"/>
  <c r="D196" i="7"/>
  <c r="C196" i="7"/>
  <c r="B197" i="7"/>
  <c r="A196" i="7"/>
  <c r="G197" i="7" l="1"/>
  <c r="F197" i="7"/>
  <c r="E197" i="7"/>
  <c r="D197" i="7"/>
  <c r="C197" i="7"/>
  <c r="A197" i="7"/>
  <c r="B198" i="7"/>
  <c r="E197" i="6"/>
  <c r="D197" i="6"/>
  <c r="C197" i="6"/>
  <c r="B198" i="6"/>
  <c r="G197" i="6"/>
  <c r="F197" i="6"/>
  <c r="A197" i="6"/>
  <c r="B197" i="5"/>
  <c r="G196" i="5"/>
  <c r="E196" i="5"/>
  <c r="D196" i="5"/>
  <c r="C196" i="5"/>
  <c r="A196" i="5"/>
  <c r="F196" i="5"/>
  <c r="A197" i="5" l="1"/>
  <c r="F197" i="5"/>
  <c r="E197" i="5"/>
  <c r="D197" i="5"/>
  <c r="C197" i="5"/>
  <c r="B198" i="5"/>
  <c r="G197" i="5"/>
  <c r="B199" i="7"/>
  <c r="G198" i="7"/>
  <c r="F198" i="7"/>
  <c r="E198" i="7"/>
  <c r="D198" i="7"/>
  <c r="C198" i="7"/>
  <c r="A198" i="7"/>
  <c r="E198" i="6"/>
  <c r="B199" i="6"/>
  <c r="G198" i="6"/>
  <c r="F198" i="6"/>
  <c r="D198" i="6"/>
  <c r="C198" i="6"/>
  <c r="A198" i="6"/>
  <c r="B200" i="7" l="1"/>
  <c r="G199" i="7"/>
  <c r="F199" i="7"/>
  <c r="E199" i="7"/>
  <c r="D199" i="7"/>
  <c r="C199" i="7"/>
  <c r="A199" i="7"/>
  <c r="F198" i="5"/>
  <c r="E198" i="5"/>
  <c r="D198" i="5"/>
  <c r="C198" i="5"/>
  <c r="A198" i="5"/>
  <c r="B199" i="5"/>
  <c r="G198" i="5"/>
  <c r="G199" i="6"/>
  <c r="F199" i="6"/>
  <c r="D199" i="6"/>
  <c r="C199" i="6"/>
  <c r="A199" i="6"/>
  <c r="B200" i="6"/>
  <c r="E199" i="6"/>
  <c r="C199" i="5" l="1"/>
  <c r="B200" i="5"/>
  <c r="G199" i="5"/>
  <c r="F199" i="5"/>
  <c r="E199" i="5"/>
  <c r="D199" i="5"/>
  <c r="A199" i="5"/>
  <c r="G200" i="6"/>
  <c r="A200" i="6"/>
  <c r="B201" i="6"/>
  <c r="F200" i="6"/>
  <c r="E200" i="6"/>
  <c r="D200" i="6"/>
  <c r="C200" i="6"/>
  <c r="A200" i="7"/>
  <c r="C200" i="7"/>
  <c r="D200" i="7"/>
  <c r="B201" i="7"/>
  <c r="G200" i="7"/>
  <c r="E200" i="7"/>
  <c r="F200" i="7"/>
  <c r="B202" i="6" l="1"/>
  <c r="G201" i="6"/>
  <c r="F201" i="6"/>
  <c r="E201" i="6"/>
  <c r="D201" i="6"/>
  <c r="A201" i="6"/>
  <c r="C201" i="6"/>
  <c r="B202" i="7"/>
  <c r="G201" i="7"/>
  <c r="E201" i="7"/>
  <c r="D201" i="7"/>
  <c r="C201" i="7"/>
  <c r="F201" i="7"/>
  <c r="A201" i="7"/>
  <c r="C200" i="5"/>
  <c r="A200" i="5"/>
  <c r="G200" i="5"/>
  <c r="F200" i="5"/>
  <c r="E200" i="5"/>
  <c r="D200" i="5"/>
  <c r="B201" i="5"/>
  <c r="D202" i="7" l="1"/>
  <c r="C202" i="7"/>
  <c r="A202" i="7"/>
  <c r="B203" i="7"/>
  <c r="G202" i="7"/>
  <c r="F202" i="7"/>
  <c r="E202" i="7"/>
  <c r="E201" i="5"/>
  <c r="B202" i="5"/>
  <c r="G201" i="5"/>
  <c r="F201" i="5"/>
  <c r="D201" i="5"/>
  <c r="C201" i="5"/>
  <c r="A201" i="5"/>
  <c r="B203" i="6"/>
  <c r="D202" i="6"/>
  <c r="C202" i="6"/>
  <c r="F202" i="6"/>
  <c r="E202" i="6"/>
  <c r="A202" i="6"/>
  <c r="G202" i="6"/>
  <c r="G203" i="6" l="1"/>
  <c r="F203" i="6"/>
  <c r="E203" i="6"/>
  <c r="D203" i="6"/>
  <c r="C203" i="6"/>
  <c r="A203" i="6"/>
  <c r="B204" i="6"/>
  <c r="F202" i="5"/>
  <c r="E202" i="5"/>
  <c r="D202" i="5"/>
  <c r="C202" i="5"/>
  <c r="A202" i="5"/>
  <c r="B203" i="5"/>
  <c r="G202" i="5"/>
  <c r="A203" i="7"/>
  <c r="B204" i="7"/>
  <c r="G203" i="7"/>
  <c r="F203" i="7"/>
  <c r="E203" i="7"/>
  <c r="D203" i="7"/>
  <c r="C203" i="7"/>
  <c r="F204" i="7" l="1"/>
  <c r="E204" i="7"/>
  <c r="D204" i="7"/>
  <c r="C204" i="7"/>
  <c r="A204" i="7"/>
  <c r="B205" i="7"/>
  <c r="G204" i="7"/>
  <c r="G204" i="6"/>
  <c r="F204" i="6"/>
  <c r="E204" i="6"/>
  <c r="B205" i="6"/>
  <c r="D204" i="6"/>
  <c r="C204" i="6"/>
  <c r="A204" i="6"/>
  <c r="G203" i="5"/>
  <c r="C203" i="5"/>
  <c r="A203" i="5"/>
  <c r="B204" i="5"/>
  <c r="F203" i="5"/>
  <c r="E203" i="5"/>
  <c r="D203" i="5"/>
  <c r="G205" i="7" l="1"/>
  <c r="F205" i="7"/>
  <c r="E205" i="7"/>
  <c r="D205" i="7"/>
  <c r="C205" i="7"/>
  <c r="B206" i="7"/>
  <c r="A205" i="7"/>
  <c r="D205" i="6"/>
  <c r="F205" i="6"/>
  <c r="E205" i="6"/>
  <c r="C205" i="6"/>
  <c r="A205" i="6"/>
  <c r="B206" i="6"/>
  <c r="G205" i="6"/>
  <c r="B205" i="5"/>
  <c r="G204" i="5"/>
  <c r="F204" i="5"/>
  <c r="E204" i="5"/>
  <c r="D204" i="5"/>
  <c r="C204" i="5"/>
  <c r="A204" i="5"/>
  <c r="B207" i="6" l="1"/>
  <c r="E206" i="6"/>
  <c r="D206" i="6"/>
  <c r="C206" i="6"/>
  <c r="A206" i="6"/>
  <c r="G206" i="6"/>
  <c r="F206" i="6"/>
  <c r="G206" i="7"/>
  <c r="F206" i="7"/>
  <c r="E206" i="7"/>
  <c r="A206" i="7"/>
  <c r="B207" i="7"/>
  <c r="D206" i="7"/>
  <c r="C206" i="7"/>
  <c r="B206" i="5"/>
  <c r="A205" i="5"/>
  <c r="G205" i="5"/>
  <c r="E205" i="5"/>
  <c r="D205" i="5"/>
  <c r="C205" i="5"/>
  <c r="F205" i="5"/>
  <c r="B207" i="5" l="1"/>
  <c r="G206" i="5"/>
  <c r="F206" i="5"/>
  <c r="E206" i="5"/>
  <c r="D206" i="5"/>
  <c r="C206" i="5"/>
  <c r="A206" i="5"/>
  <c r="A207" i="7"/>
  <c r="B208" i="7"/>
  <c r="C207" i="7"/>
  <c r="G207" i="7"/>
  <c r="F207" i="7"/>
  <c r="E207" i="7"/>
  <c r="D207" i="7"/>
  <c r="F207" i="6"/>
  <c r="C207" i="6"/>
  <c r="A207" i="6"/>
  <c r="B208" i="6"/>
  <c r="G207" i="6"/>
  <c r="E207" i="6"/>
  <c r="D207" i="6"/>
  <c r="B209" i="7" l="1"/>
  <c r="G208" i="7"/>
  <c r="F208" i="7"/>
  <c r="E208" i="7"/>
  <c r="D208" i="7"/>
  <c r="C208" i="7"/>
  <c r="A208" i="7"/>
  <c r="E208" i="6"/>
  <c r="D208" i="6"/>
  <c r="C208" i="6"/>
  <c r="A208" i="6"/>
  <c r="B209" i="6"/>
  <c r="G208" i="6"/>
  <c r="F208" i="6"/>
  <c r="E207" i="5"/>
  <c r="D207" i="5"/>
  <c r="C207" i="5"/>
  <c r="A207" i="5"/>
  <c r="G207" i="5"/>
  <c r="F207" i="5"/>
  <c r="B208" i="5"/>
  <c r="F209" i="6" l="1"/>
  <c r="E209" i="6"/>
  <c r="D209" i="6"/>
  <c r="C209" i="6"/>
  <c r="A209" i="6"/>
  <c r="B210" i="6"/>
  <c r="G209" i="6"/>
  <c r="D208" i="5"/>
  <c r="B209" i="5"/>
  <c r="G208" i="5"/>
  <c r="F208" i="5"/>
  <c r="E208" i="5"/>
  <c r="C208" i="5"/>
  <c r="A208" i="5"/>
  <c r="C209" i="7"/>
  <c r="A209" i="7"/>
  <c r="D209" i="7"/>
  <c r="G209" i="7"/>
  <c r="F209" i="7"/>
  <c r="E209" i="7"/>
  <c r="B210" i="7"/>
  <c r="B211" i="7" l="1"/>
  <c r="G210" i="7"/>
  <c r="F210" i="7"/>
  <c r="E210" i="7"/>
  <c r="D210" i="7"/>
  <c r="C210" i="7"/>
  <c r="A210" i="7"/>
  <c r="G209" i="5"/>
  <c r="F209" i="5"/>
  <c r="E209" i="5"/>
  <c r="D209" i="5"/>
  <c r="C209" i="5"/>
  <c r="B210" i="5"/>
  <c r="A209" i="5"/>
  <c r="A210" i="6"/>
  <c r="B211" i="6"/>
  <c r="G210" i="6"/>
  <c r="F210" i="6"/>
  <c r="E210" i="6"/>
  <c r="D210" i="6"/>
  <c r="C210" i="6"/>
  <c r="B212" i="6" l="1"/>
  <c r="G211" i="6"/>
  <c r="D211" i="6"/>
  <c r="C211" i="6"/>
  <c r="A211" i="6"/>
  <c r="F211" i="6"/>
  <c r="E211" i="6"/>
  <c r="F210" i="5"/>
  <c r="A210" i="5"/>
  <c r="B211" i="5"/>
  <c r="G210" i="5"/>
  <c r="E210" i="5"/>
  <c r="D210" i="5"/>
  <c r="C210" i="5"/>
  <c r="E211" i="7"/>
  <c r="D211" i="7"/>
  <c r="C211" i="7"/>
  <c r="B212" i="7"/>
  <c r="G211" i="7"/>
  <c r="F211" i="7"/>
  <c r="A211" i="7"/>
  <c r="B212" i="5" l="1"/>
  <c r="G211" i="5"/>
  <c r="F211" i="5"/>
  <c r="E211" i="5"/>
  <c r="D211" i="5"/>
  <c r="C211" i="5"/>
  <c r="A211" i="5"/>
  <c r="B213" i="7"/>
  <c r="C212" i="7"/>
  <c r="A212" i="7"/>
  <c r="D212" i="7"/>
  <c r="G212" i="7"/>
  <c r="F212" i="7"/>
  <c r="E212" i="7"/>
  <c r="C212" i="6"/>
  <c r="A212" i="6"/>
  <c r="B213" i="6"/>
  <c r="E212" i="6"/>
  <c r="D212" i="6"/>
  <c r="F212" i="6"/>
  <c r="G212" i="6"/>
  <c r="C213" i="7" l="1"/>
  <c r="A213" i="7"/>
  <c r="B214" i="7"/>
  <c r="G213" i="7"/>
  <c r="F213" i="7"/>
  <c r="E213" i="7"/>
  <c r="D213" i="7"/>
  <c r="B214" i="6"/>
  <c r="G213" i="6"/>
  <c r="F213" i="6"/>
  <c r="E213" i="6"/>
  <c r="D213" i="6"/>
  <c r="C213" i="6"/>
  <c r="A213" i="6"/>
  <c r="D212" i="5"/>
  <c r="C212" i="5"/>
  <c r="A212" i="5"/>
  <c r="B213" i="5"/>
  <c r="F212" i="5"/>
  <c r="E212" i="5"/>
  <c r="G212" i="5"/>
  <c r="E214" i="6" l="1"/>
  <c r="F214" i="6"/>
  <c r="D214" i="6"/>
  <c r="C214" i="6"/>
  <c r="G214" i="6"/>
  <c r="A214" i="6"/>
  <c r="B215" i="6"/>
  <c r="C214" i="7"/>
  <c r="A214" i="7"/>
  <c r="B215" i="7"/>
  <c r="G214" i="7"/>
  <c r="E214" i="7"/>
  <c r="D214" i="7"/>
  <c r="F214" i="7"/>
  <c r="A213" i="5"/>
  <c r="B214" i="5"/>
  <c r="F213" i="5"/>
  <c r="E213" i="5"/>
  <c r="D213" i="5"/>
  <c r="C213" i="5"/>
  <c r="G213" i="5"/>
  <c r="E215" i="7" l="1"/>
  <c r="D215" i="7"/>
  <c r="C215" i="7"/>
  <c r="G215" i="7"/>
  <c r="F215" i="7"/>
  <c r="A215" i="7"/>
  <c r="B216" i="7"/>
  <c r="G214" i="5"/>
  <c r="F214" i="5"/>
  <c r="E214" i="5"/>
  <c r="D214" i="5"/>
  <c r="C214" i="5"/>
  <c r="A214" i="5"/>
  <c r="B215" i="5"/>
  <c r="C215" i="6"/>
  <c r="A215" i="6"/>
  <c r="B216" i="6"/>
  <c r="G215" i="6"/>
  <c r="F215" i="6"/>
  <c r="E215" i="6"/>
  <c r="D215" i="6"/>
  <c r="G216" i="7" l="1"/>
  <c r="F216" i="7"/>
  <c r="E216" i="7"/>
  <c r="A216" i="7"/>
  <c r="B217" i="7"/>
  <c r="D216" i="7"/>
  <c r="C216" i="7"/>
  <c r="C215" i="5"/>
  <c r="G215" i="5"/>
  <c r="F215" i="5"/>
  <c r="E215" i="5"/>
  <c r="D215" i="5"/>
  <c r="A215" i="5"/>
  <c r="B216" i="5"/>
  <c r="G216" i="6"/>
  <c r="B217" i="6"/>
  <c r="F216" i="6"/>
  <c r="E216" i="6"/>
  <c r="D216" i="6"/>
  <c r="C216" i="6"/>
  <c r="A216" i="6"/>
  <c r="A217" i="6" l="1"/>
  <c r="F217" i="6"/>
  <c r="E217" i="6"/>
  <c r="D217" i="6"/>
  <c r="C217" i="6"/>
  <c r="G217" i="6"/>
  <c r="B218" i="6"/>
  <c r="B217" i="5"/>
  <c r="G216" i="5"/>
  <c r="F216" i="5"/>
  <c r="E216" i="5"/>
  <c r="D216" i="5"/>
  <c r="A216" i="5"/>
  <c r="C216" i="5"/>
  <c r="G217" i="7"/>
  <c r="F217" i="7"/>
  <c r="E217" i="7"/>
  <c r="A217" i="7"/>
  <c r="D217" i="7"/>
  <c r="C217" i="7"/>
  <c r="B218" i="7"/>
  <c r="E217" i="5" l="1"/>
  <c r="C217" i="5"/>
  <c r="A217" i="5"/>
  <c r="B218" i="5"/>
  <c r="G217" i="5"/>
  <c r="F217" i="5"/>
  <c r="D217" i="5"/>
  <c r="B219" i="6"/>
  <c r="G218" i="6"/>
  <c r="F218" i="6"/>
  <c r="E218" i="6"/>
  <c r="D218" i="6"/>
  <c r="A218" i="6"/>
  <c r="C218" i="6"/>
  <c r="B219" i="7"/>
  <c r="G218" i="7"/>
  <c r="F218" i="7"/>
  <c r="E218" i="7"/>
  <c r="A218" i="7"/>
  <c r="D218" i="7"/>
  <c r="C218" i="7"/>
  <c r="B220" i="7" l="1"/>
  <c r="G219" i="7"/>
  <c r="F219" i="7"/>
  <c r="E219" i="7"/>
  <c r="D219" i="7"/>
  <c r="C219" i="7"/>
  <c r="A219" i="7"/>
  <c r="E219" i="6"/>
  <c r="D219" i="6"/>
  <c r="C219" i="6"/>
  <c r="B220" i="6"/>
  <c r="G219" i="6"/>
  <c r="F219" i="6"/>
  <c r="A219" i="6"/>
  <c r="B219" i="5"/>
  <c r="G218" i="5"/>
  <c r="F218" i="5"/>
  <c r="E218" i="5"/>
  <c r="C218" i="5"/>
  <c r="A218" i="5"/>
  <c r="D218" i="5"/>
  <c r="G219" i="5" l="1"/>
  <c r="F219" i="5"/>
  <c r="E219" i="5"/>
  <c r="D219" i="5"/>
  <c r="C219" i="5"/>
  <c r="A219" i="5"/>
  <c r="B220" i="5"/>
  <c r="E220" i="6"/>
  <c r="D220" i="6"/>
  <c r="C220" i="6"/>
  <c r="A220" i="6"/>
  <c r="F220" i="6"/>
  <c r="B221" i="6"/>
  <c r="G220" i="6"/>
  <c r="A220" i="7"/>
  <c r="C220" i="7"/>
  <c r="G220" i="7"/>
  <c r="F220" i="7"/>
  <c r="E220" i="7"/>
  <c r="D220" i="7"/>
  <c r="B221" i="7"/>
  <c r="D221" i="6" l="1"/>
  <c r="G221" i="6"/>
  <c r="F221" i="6"/>
  <c r="B222" i="6"/>
  <c r="E221" i="6"/>
  <c r="C221" i="6"/>
  <c r="A221" i="6"/>
  <c r="E220" i="5"/>
  <c r="D220" i="5"/>
  <c r="C220" i="5"/>
  <c r="A220" i="5"/>
  <c r="B221" i="5"/>
  <c r="G220" i="5"/>
  <c r="F220" i="5"/>
  <c r="B222" i="7"/>
  <c r="G221" i="7"/>
  <c r="D221" i="7"/>
  <c r="A221" i="7"/>
  <c r="F221" i="7"/>
  <c r="E221" i="7"/>
  <c r="C221" i="7"/>
  <c r="A222" i="6" l="1"/>
  <c r="B223" i="6"/>
  <c r="G222" i="6"/>
  <c r="F222" i="6"/>
  <c r="E222" i="6"/>
  <c r="D222" i="6"/>
  <c r="C222" i="6"/>
  <c r="D222" i="7"/>
  <c r="C222" i="7"/>
  <c r="G222" i="7"/>
  <c r="F222" i="7"/>
  <c r="E222" i="7"/>
  <c r="A222" i="7"/>
  <c r="B223" i="7"/>
  <c r="B222" i="5"/>
  <c r="G221" i="5"/>
  <c r="F221" i="5"/>
  <c r="E221" i="5"/>
  <c r="D221" i="5"/>
  <c r="C221" i="5"/>
  <c r="A221" i="5"/>
  <c r="E223" i="7" l="1"/>
  <c r="D223" i="7"/>
  <c r="C223" i="7"/>
  <c r="A223" i="7"/>
  <c r="B224" i="7"/>
  <c r="G223" i="7"/>
  <c r="F223" i="7"/>
  <c r="C222" i="5"/>
  <c r="A222" i="5"/>
  <c r="B223" i="5"/>
  <c r="G222" i="5"/>
  <c r="F222" i="5"/>
  <c r="E222" i="5"/>
  <c r="D222" i="5"/>
  <c r="F223" i="6"/>
  <c r="B224" i="6"/>
  <c r="D223" i="6"/>
  <c r="C223" i="6"/>
  <c r="A223" i="6"/>
  <c r="E223" i="6"/>
  <c r="G223" i="6"/>
  <c r="D224" i="6" l="1"/>
  <c r="C224" i="6"/>
  <c r="A224" i="6"/>
  <c r="B225" i="6"/>
  <c r="G224" i="6"/>
  <c r="F224" i="6"/>
  <c r="E224" i="6"/>
  <c r="F224" i="7"/>
  <c r="E224" i="7"/>
  <c r="D224" i="7"/>
  <c r="B225" i="7"/>
  <c r="A224" i="7"/>
  <c r="G224" i="7"/>
  <c r="C224" i="7"/>
  <c r="B224" i="5"/>
  <c r="G223" i="5"/>
  <c r="F223" i="5"/>
  <c r="E223" i="5"/>
  <c r="D223" i="5"/>
  <c r="C223" i="5"/>
  <c r="A223" i="5"/>
  <c r="D224" i="5" l="1"/>
  <c r="F224" i="5"/>
  <c r="E224" i="5"/>
  <c r="C224" i="5"/>
  <c r="A224" i="5"/>
  <c r="B225" i="5"/>
  <c r="G224" i="5"/>
  <c r="E225" i="7"/>
  <c r="D225" i="7"/>
  <c r="C225" i="7"/>
  <c r="B226" i="7"/>
  <c r="F225" i="7"/>
  <c r="G225" i="7"/>
  <c r="A225" i="7"/>
  <c r="B226" i="6"/>
  <c r="G225" i="6"/>
  <c r="F225" i="6"/>
  <c r="E225" i="6"/>
  <c r="C225" i="6"/>
  <c r="A225" i="6"/>
  <c r="D225" i="6"/>
  <c r="A226" i="6" l="1"/>
  <c r="G226" i="6"/>
  <c r="F226" i="6"/>
  <c r="E226" i="6"/>
  <c r="D226" i="6"/>
  <c r="B227" i="6"/>
  <c r="C226" i="6"/>
  <c r="G226" i="7"/>
  <c r="F226" i="7"/>
  <c r="B227" i="7"/>
  <c r="E226" i="7"/>
  <c r="D226" i="7"/>
  <c r="C226" i="7"/>
  <c r="A226" i="7"/>
  <c r="B226" i="5"/>
  <c r="A225" i="5"/>
  <c r="G225" i="5"/>
  <c r="F225" i="5"/>
  <c r="E225" i="5"/>
  <c r="D225" i="5"/>
  <c r="C225" i="5"/>
  <c r="F226" i="5" l="1"/>
  <c r="B227" i="5"/>
  <c r="G226" i="5"/>
  <c r="E226" i="5"/>
  <c r="D226" i="5"/>
  <c r="C226" i="5"/>
  <c r="A226" i="5"/>
  <c r="A227" i="7"/>
  <c r="B228" i="7"/>
  <c r="G227" i="7"/>
  <c r="C227" i="7"/>
  <c r="F227" i="7"/>
  <c r="E227" i="7"/>
  <c r="D227" i="7"/>
  <c r="A227" i="6"/>
  <c r="B228" i="6"/>
  <c r="G227" i="6"/>
  <c r="F227" i="6"/>
  <c r="E227" i="6"/>
  <c r="D227" i="6"/>
  <c r="C227" i="6"/>
  <c r="B229" i="7" l="1"/>
  <c r="C228" i="7"/>
  <c r="A228" i="7"/>
  <c r="G228" i="7"/>
  <c r="F228" i="7"/>
  <c r="E228" i="7"/>
  <c r="D228" i="7"/>
  <c r="C228" i="6"/>
  <c r="B229" i="6"/>
  <c r="G228" i="6"/>
  <c r="F228" i="6"/>
  <c r="A228" i="6"/>
  <c r="E228" i="6"/>
  <c r="D228" i="6"/>
  <c r="A227" i="5"/>
  <c r="B228" i="5"/>
  <c r="G227" i="5"/>
  <c r="F227" i="5"/>
  <c r="D227" i="5"/>
  <c r="C227" i="5"/>
  <c r="E227" i="5"/>
  <c r="B229" i="5" l="1"/>
  <c r="G228" i="5"/>
  <c r="F228" i="5"/>
  <c r="E228" i="5"/>
  <c r="D228" i="5"/>
  <c r="C228" i="5"/>
  <c r="A228" i="5"/>
  <c r="C229" i="6"/>
  <c r="A229" i="6"/>
  <c r="B230" i="6"/>
  <c r="G229" i="6"/>
  <c r="F229" i="6"/>
  <c r="E229" i="6"/>
  <c r="D229" i="6"/>
  <c r="C229" i="7"/>
  <c r="A229" i="7"/>
  <c r="B230" i="7"/>
  <c r="G229" i="7"/>
  <c r="D229" i="7"/>
  <c r="F229" i="7"/>
  <c r="E229" i="7"/>
  <c r="E230" i="6" l="1"/>
  <c r="A230" i="6"/>
  <c r="B231" i="6"/>
  <c r="G230" i="6"/>
  <c r="F230" i="6"/>
  <c r="D230" i="6"/>
  <c r="C230" i="6"/>
  <c r="G230" i="7"/>
  <c r="F230" i="7"/>
  <c r="E230" i="7"/>
  <c r="B231" i="7"/>
  <c r="D230" i="7"/>
  <c r="C230" i="7"/>
  <c r="A230" i="7"/>
  <c r="A229" i="5"/>
  <c r="E229" i="5"/>
  <c r="D229" i="5"/>
  <c r="C229" i="5"/>
  <c r="F229" i="5"/>
  <c r="G229" i="5"/>
  <c r="B230" i="5"/>
  <c r="E231" i="7" l="1"/>
  <c r="D231" i="7"/>
  <c r="C231" i="7"/>
  <c r="A231" i="7"/>
  <c r="G231" i="7"/>
  <c r="F231" i="7"/>
  <c r="B232" i="7"/>
  <c r="B231" i="5"/>
  <c r="G230" i="5"/>
  <c r="F230" i="5"/>
  <c r="E230" i="5"/>
  <c r="D230" i="5"/>
  <c r="C230" i="5"/>
  <c r="A230" i="5"/>
  <c r="F231" i="6"/>
  <c r="E231" i="6"/>
  <c r="D231" i="6"/>
  <c r="C231" i="6"/>
  <c r="A231" i="6"/>
  <c r="B232" i="6"/>
  <c r="G231" i="6"/>
  <c r="C231" i="5" l="1"/>
  <c r="G231" i="5"/>
  <c r="F231" i="5"/>
  <c r="E231" i="5"/>
  <c r="D231" i="5"/>
  <c r="A231" i="5"/>
  <c r="B232" i="5"/>
  <c r="B233" i="7"/>
  <c r="F232" i="7"/>
  <c r="G232" i="7"/>
  <c r="E232" i="7"/>
  <c r="D232" i="7"/>
  <c r="C232" i="7"/>
  <c r="A232" i="7"/>
  <c r="G232" i="6"/>
  <c r="B233" i="6"/>
  <c r="F232" i="6"/>
  <c r="E232" i="6"/>
  <c r="D232" i="6"/>
  <c r="C232" i="6"/>
  <c r="A232" i="6"/>
  <c r="G233" i="7" l="1"/>
  <c r="F233" i="7"/>
  <c r="E233" i="7"/>
  <c r="B234" i="7"/>
  <c r="D233" i="7"/>
  <c r="C233" i="7"/>
  <c r="A233" i="7"/>
  <c r="B234" i="6"/>
  <c r="G233" i="6"/>
  <c r="F233" i="6"/>
  <c r="C233" i="6"/>
  <c r="A233" i="6"/>
  <c r="E233" i="6"/>
  <c r="D233" i="6"/>
  <c r="A232" i="5"/>
  <c r="B233" i="5"/>
  <c r="G232" i="5"/>
  <c r="F232" i="5"/>
  <c r="E232" i="5"/>
  <c r="D232" i="5"/>
  <c r="C232" i="5"/>
  <c r="E233" i="5" l="1"/>
  <c r="B234" i="5"/>
  <c r="G233" i="5"/>
  <c r="F233" i="5"/>
  <c r="D233" i="5"/>
  <c r="A233" i="5"/>
  <c r="C233" i="5"/>
  <c r="A234" i="7"/>
  <c r="G234" i="7"/>
  <c r="F234" i="7"/>
  <c r="E234" i="7"/>
  <c r="D234" i="7"/>
  <c r="C234" i="7"/>
  <c r="B235" i="7"/>
  <c r="B235" i="6"/>
  <c r="A234" i="6"/>
  <c r="G234" i="6"/>
  <c r="E234" i="6"/>
  <c r="D234" i="6"/>
  <c r="C234" i="6"/>
  <c r="F234" i="6"/>
  <c r="B236" i="6" l="1"/>
  <c r="G235" i="6"/>
  <c r="F235" i="6"/>
  <c r="E235" i="6"/>
  <c r="D235" i="6"/>
  <c r="C235" i="6"/>
  <c r="A235" i="6"/>
  <c r="D234" i="5"/>
  <c r="C234" i="5"/>
  <c r="A234" i="5"/>
  <c r="B235" i="5"/>
  <c r="G234" i="5"/>
  <c r="F234" i="5"/>
  <c r="E234" i="5"/>
  <c r="B236" i="7"/>
  <c r="G235" i="7"/>
  <c r="A235" i="7"/>
  <c r="F235" i="7"/>
  <c r="D235" i="7"/>
  <c r="C235" i="7"/>
  <c r="E235" i="7"/>
  <c r="G235" i="5" l="1"/>
  <c r="B236" i="5"/>
  <c r="F235" i="5"/>
  <c r="D235" i="5"/>
  <c r="C235" i="5"/>
  <c r="A235" i="5"/>
  <c r="E235" i="5"/>
  <c r="A236" i="7"/>
  <c r="G236" i="7"/>
  <c r="F236" i="7"/>
  <c r="E236" i="7"/>
  <c r="D236" i="7"/>
  <c r="B237" i="7"/>
  <c r="C236" i="7"/>
  <c r="E236" i="6"/>
  <c r="D236" i="6"/>
  <c r="C236" i="6"/>
  <c r="G236" i="6"/>
  <c r="F236" i="6"/>
  <c r="A236" i="6"/>
  <c r="B237" i="6"/>
  <c r="G236" i="5" l="1"/>
  <c r="F236" i="5"/>
  <c r="E236" i="5"/>
  <c r="D236" i="5"/>
  <c r="C236" i="5"/>
  <c r="A236" i="5"/>
  <c r="B237" i="5"/>
  <c r="B238" i="7"/>
  <c r="G237" i="7"/>
  <c r="F237" i="7"/>
  <c r="E237" i="7"/>
  <c r="D237" i="7"/>
  <c r="A237" i="7"/>
  <c r="C237" i="7"/>
  <c r="D237" i="6"/>
  <c r="F237" i="6"/>
  <c r="E237" i="6"/>
  <c r="C237" i="6"/>
  <c r="A237" i="6"/>
  <c r="B238" i="6"/>
  <c r="G237" i="6"/>
  <c r="B238" i="5" l="1"/>
  <c r="F237" i="5"/>
  <c r="E237" i="5"/>
  <c r="D237" i="5"/>
  <c r="C237" i="5"/>
  <c r="A237" i="5"/>
  <c r="G237" i="5"/>
  <c r="D238" i="7"/>
  <c r="C238" i="7"/>
  <c r="B239" i="7"/>
  <c r="E238" i="7"/>
  <c r="A238" i="7"/>
  <c r="G238" i="7"/>
  <c r="F238" i="7"/>
  <c r="G238" i="6"/>
  <c r="F238" i="6"/>
  <c r="E238" i="6"/>
  <c r="B239" i="6"/>
  <c r="D238" i="6"/>
  <c r="A238" i="6"/>
  <c r="C238" i="6"/>
  <c r="E239" i="7" l="1"/>
  <c r="D239" i="7"/>
  <c r="C239" i="7"/>
  <c r="B240" i="7"/>
  <c r="G239" i="7"/>
  <c r="F239" i="7"/>
  <c r="A239" i="7"/>
  <c r="F239" i="6"/>
  <c r="A239" i="6"/>
  <c r="G239" i="6"/>
  <c r="E239" i="6"/>
  <c r="D239" i="6"/>
  <c r="C239" i="6"/>
  <c r="B240" i="6"/>
  <c r="B239" i="5"/>
  <c r="G238" i="5"/>
  <c r="F238" i="5"/>
  <c r="E238" i="5"/>
  <c r="D238" i="5"/>
  <c r="C238" i="5"/>
  <c r="A238" i="5"/>
  <c r="C239" i="5" l="1"/>
  <c r="A239" i="5"/>
  <c r="G239" i="5"/>
  <c r="F239" i="5"/>
  <c r="E239" i="5"/>
  <c r="D239" i="5"/>
  <c r="B240" i="5"/>
  <c r="B241" i="6"/>
  <c r="A240" i="6"/>
  <c r="F240" i="6"/>
  <c r="E240" i="6"/>
  <c r="D240" i="6"/>
  <c r="C240" i="6"/>
  <c r="G240" i="6"/>
  <c r="F240" i="7"/>
  <c r="E240" i="7"/>
  <c r="D240" i="7"/>
  <c r="B241" i="7"/>
  <c r="C240" i="7"/>
  <c r="G240" i="7"/>
  <c r="A240" i="7"/>
  <c r="D241" i="6" l="1"/>
  <c r="C241" i="6"/>
  <c r="A241" i="6"/>
  <c r="B242" i="6"/>
  <c r="E241" i="6"/>
  <c r="G241" i="6"/>
  <c r="F241" i="6"/>
  <c r="D240" i="5"/>
  <c r="B241" i="5"/>
  <c r="G240" i="5"/>
  <c r="F240" i="5"/>
  <c r="E240" i="5"/>
  <c r="C240" i="5"/>
  <c r="A240" i="5"/>
  <c r="B242" i="7"/>
  <c r="G241" i="7"/>
  <c r="F241" i="7"/>
  <c r="E241" i="7"/>
  <c r="D241" i="7"/>
  <c r="C241" i="7"/>
  <c r="A241" i="7"/>
  <c r="G242" i="7" l="1"/>
  <c r="F242" i="7"/>
  <c r="C242" i="7"/>
  <c r="A242" i="7"/>
  <c r="D242" i="7"/>
  <c r="B243" i="7"/>
  <c r="E242" i="7"/>
  <c r="F241" i="5"/>
  <c r="E241" i="5"/>
  <c r="D241" i="5"/>
  <c r="C241" i="5"/>
  <c r="A241" i="5"/>
  <c r="B242" i="5"/>
  <c r="G241" i="5"/>
  <c r="A242" i="6"/>
  <c r="G242" i="6"/>
  <c r="F242" i="6"/>
  <c r="E242" i="6"/>
  <c r="D242" i="6"/>
  <c r="C242" i="6"/>
  <c r="B243" i="6"/>
  <c r="F242" i="5" l="1"/>
  <c r="C242" i="5"/>
  <c r="A242" i="5"/>
  <c r="B243" i="5"/>
  <c r="G242" i="5"/>
  <c r="E242" i="5"/>
  <c r="D242" i="5"/>
  <c r="A243" i="7"/>
  <c r="G243" i="7"/>
  <c r="F243" i="7"/>
  <c r="E243" i="7"/>
  <c r="B244" i="7"/>
  <c r="D243" i="7"/>
  <c r="C243" i="7"/>
  <c r="G243" i="6"/>
  <c r="F243" i="6"/>
  <c r="E243" i="6"/>
  <c r="D243" i="6"/>
  <c r="A243" i="6"/>
  <c r="B244" i="6"/>
  <c r="C243" i="6"/>
  <c r="B245" i="7" l="1"/>
  <c r="G244" i="7"/>
  <c r="F244" i="7"/>
  <c r="E244" i="7"/>
  <c r="D244" i="7"/>
  <c r="A244" i="7"/>
  <c r="C244" i="7"/>
  <c r="C244" i="6"/>
  <c r="B245" i="6"/>
  <c r="F244" i="6"/>
  <c r="D244" i="6"/>
  <c r="A244" i="6"/>
  <c r="G244" i="6"/>
  <c r="E244" i="6"/>
  <c r="B244" i="5"/>
  <c r="G243" i="5"/>
  <c r="F243" i="5"/>
  <c r="E243" i="5"/>
  <c r="D243" i="5"/>
  <c r="C243" i="5"/>
  <c r="A243" i="5"/>
  <c r="B246" i="6" l="1"/>
  <c r="G245" i="6"/>
  <c r="F245" i="6"/>
  <c r="E245" i="6"/>
  <c r="D245" i="6"/>
  <c r="C245" i="6"/>
  <c r="A245" i="6"/>
  <c r="A244" i="5"/>
  <c r="B245" i="5"/>
  <c r="G244" i="5"/>
  <c r="E244" i="5"/>
  <c r="D244" i="5"/>
  <c r="C244" i="5"/>
  <c r="F244" i="5"/>
  <c r="C245" i="7"/>
  <c r="A245" i="7"/>
  <c r="D245" i="7"/>
  <c r="B246" i="7"/>
  <c r="G245" i="7"/>
  <c r="F245" i="7"/>
  <c r="E245" i="7"/>
  <c r="A245" i="5" l="1"/>
  <c r="B246" i="5"/>
  <c r="G245" i="5"/>
  <c r="F245" i="5"/>
  <c r="E245" i="5"/>
  <c r="D245" i="5"/>
  <c r="C245" i="5"/>
  <c r="A246" i="7"/>
  <c r="G246" i="7"/>
  <c r="F246" i="7"/>
  <c r="E246" i="7"/>
  <c r="D246" i="7"/>
  <c r="C246" i="7"/>
  <c r="B247" i="7"/>
  <c r="E246" i="6"/>
  <c r="C246" i="6"/>
  <c r="A246" i="6"/>
  <c r="F246" i="6"/>
  <c r="D246" i="6"/>
  <c r="B247" i="6"/>
  <c r="G246" i="6"/>
  <c r="E247" i="7" l="1"/>
  <c r="D247" i="7"/>
  <c r="C247" i="7"/>
  <c r="B248" i="7"/>
  <c r="G247" i="7"/>
  <c r="F247" i="7"/>
  <c r="A247" i="7"/>
  <c r="B248" i="6"/>
  <c r="F247" i="6"/>
  <c r="D247" i="6"/>
  <c r="C247" i="6"/>
  <c r="A247" i="6"/>
  <c r="E247" i="6"/>
  <c r="G247" i="6"/>
  <c r="E246" i="5"/>
  <c r="D246" i="5"/>
  <c r="C246" i="5"/>
  <c r="A246" i="5"/>
  <c r="G246" i="5"/>
  <c r="F246" i="5"/>
  <c r="B247" i="5"/>
  <c r="C247" i="5" l="1"/>
  <c r="B248" i="5"/>
  <c r="G247" i="5"/>
  <c r="F247" i="5"/>
  <c r="E247" i="5"/>
  <c r="D247" i="5"/>
  <c r="A247" i="5"/>
  <c r="G248" i="6"/>
  <c r="F248" i="6"/>
  <c r="E248" i="6"/>
  <c r="D248" i="6"/>
  <c r="C248" i="6"/>
  <c r="B249" i="6"/>
  <c r="A248" i="6"/>
  <c r="A248" i="7"/>
  <c r="B249" i="7"/>
  <c r="G248" i="7"/>
  <c r="F248" i="7"/>
  <c r="C248" i="7"/>
  <c r="E248" i="7"/>
  <c r="D248" i="7"/>
  <c r="F249" i="6" l="1"/>
  <c r="E249" i="6"/>
  <c r="D249" i="6"/>
  <c r="C249" i="6"/>
  <c r="A249" i="6"/>
  <c r="B250" i="6"/>
  <c r="G249" i="6"/>
  <c r="G249" i="7"/>
  <c r="F249" i="7"/>
  <c r="E249" i="7"/>
  <c r="D249" i="7"/>
  <c r="C249" i="7"/>
  <c r="A249" i="7"/>
  <c r="B250" i="7"/>
  <c r="G248" i="5"/>
  <c r="F248" i="5"/>
  <c r="E248" i="5"/>
  <c r="D248" i="5"/>
  <c r="C248" i="5"/>
  <c r="B249" i="5"/>
  <c r="A248" i="5"/>
  <c r="G250" i="7" l="1"/>
  <c r="F250" i="7"/>
  <c r="E250" i="7"/>
  <c r="D250" i="7"/>
  <c r="B251" i="7"/>
  <c r="C250" i="7"/>
  <c r="A250" i="7"/>
  <c r="B251" i="6"/>
  <c r="G250" i="6"/>
  <c r="F250" i="6"/>
  <c r="D250" i="6"/>
  <c r="C250" i="6"/>
  <c r="A250" i="6"/>
  <c r="E250" i="6"/>
  <c r="E249" i="5"/>
  <c r="A249" i="5"/>
  <c r="B250" i="5"/>
  <c r="G249" i="5"/>
  <c r="F249" i="5"/>
  <c r="D249" i="5"/>
  <c r="C249" i="5"/>
  <c r="C251" i="6" l="1"/>
  <c r="A251" i="6"/>
  <c r="B252" i="6"/>
  <c r="G251" i="6"/>
  <c r="D251" i="6"/>
  <c r="F251" i="6"/>
  <c r="E251" i="6"/>
  <c r="B252" i="7"/>
  <c r="G251" i="7"/>
  <c r="E251" i="7"/>
  <c r="A251" i="7"/>
  <c r="F251" i="7"/>
  <c r="D251" i="7"/>
  <c r="C251" i="7"/>
  <c r="B251" i="5"/>
  <c r="G250" i="5"/>
  <c r="F250" i="5"/>
  <c r="E250" i="5"/>
  <c r="D250" i="5"/>
  <c r="C250" i="5"/>
  <c r="A250" i="5"/>
  <c r="G251" i="5" l="1"/>
  <c r="D251" i="5"/>
  <c r="C251" i="5"/>
  <c r="A251" i="5"/>
  <c r="B252" i="5"/>
  <c r="E251" i="5"/>
  <c r="F251" i="5"/>
  <c r="A252" i="7"/>
  <c r="B253" i="7"/>
  <c r="G252" i="7"/>
  <c r="F252" i="7"/>
  <c r="E252" i="7"/>
  <c r="D252" i="7"/>
  <c r="C252" i="7"/>
  <c r="B253" i="6"/>
  <c r="F252" i="6"/>
  <c r="E252" i="6"/>
  <c r="D252" i="6"/>
  <c r="C252" i="6"/>
  <c r="A252" i="6"/>
  <c r="G252" i="6"/>
  <c r="D253" i="6" l="1"/>
  <c r="F253" i="6"/>
  <c r="E253" i="6"/>
  <c r="C253" i="6"/>
  <c r="B254" i="6"/>
  <c r="G253" i="6"/>
  <c r="A253" i="6"/>
  <c r="B254" i="7"/>
  <c r="E253" i="7"/>
  <c r="D253" i="7"/>
  <c r="C253" i="7"/>
  <c r="F253" i="7"/>
  <c r="A253" i="7"/>
  <c r="G253" i="7"/>
  <c r="B253" i="5"/>
  <c r="F252" i="5"/>
  <c r="E252" i="5"/>
  <c r="D252" i="5"/>
  <c r="C252" i="5"/>
  <c r="G252" i="5"/>
  <c r="A252" i="5"/>
  <c r="B254" i="5" l="1"/>
  <c r="G253" i="5"/>
  <c r="F253" i="5"/>
  <c r="E253" i="5"/>
  <c r="D253" i="5"/>
  <c r="C253" i="5"/>
  <c r="A253" i="5"/>
  <c r="D254" i="7"/>
  <c r="C254" i="7"/>
  <c r="F254" i="7"/>
  <c r="E254" i="7"/>
  <c r="A254" i="7"/>
  <c r="B255" i="7"/>
  <c r="G254" i="7"/>
  <c r="B255" i="6"/>
  <c r="G254" i="6"/>
  <c r="D254" i="6"/>
  <c r="F254" i="6"/>
  <c r="A254" i="6"/>
  <c r="E254" i="6"/>
  <c r="C254" i="6"/>
  <c r="B256" i="7" l="1"/>
  <c r="G255" i="7"/>
  <c r="F255" i="7"/>
  <c r="C255" i="7"/>
  <c r="D255" i="7"/>
  <c r="A255" i="7"/>
  <c r="E255" i="7"/>
  <c r="F255" i="6"/>
  <c r="B256" i="6"/>
  <c r="G255" i="6"/>
  <c r="E255" i="6"/>
  <c r="D255" i="6"/>
  <c r="C255" i="6"/>
  <c r="A255" i="6"/>
  <c r="G254" i="5"/>
  <c r="F254" i="5"/>
  <c r="E254" i="5"/>
  <c r="D254" i="5"/>
  <c r="C254" i="5"/>
  <c r="A254" i="5"/>
  <c r="B255" i="5"/>
  <c r="A256" i="6" l="1"/>
  <c r="D256" i="6"/>
  <c r="C256" i="6"/>
  <c r="B257" i="6"/>
  <c r="G256" i="6"/>
  <c r="F256" i="6"/>
  <c r="E256" i="6"/>
  <c r="B256" i="5"/>
  <c r="G255" i="5"/>
  <c r="F255" i="5"/>
  <c r="E255" i="5"/>
  <c r="D255" i="5"/>
  <c r="A255" i="5"/>
  <c r="C255" i="5"/>
  <c r="F256" i="7"/>
  <c r="E256" i="7"/>
  <c r="D256" i="7"/>
  <c r="C256" i="7"/>
  <c r="A256" i="7"/>
  <c r="B257" i="7"/>
  <c r="G256" i="7"/>
  <c r="D257" i="7" l="1"/>
  <c r="C257" i="7"/>
  <c r="A257" i="7"/>
  <c r="G257" i="7"/>
  <c r="F257" i="7"/>
  <c r="E257" i="7"/>
  <c r="B258" i="7"/>
  <c r="D256" i="5"/>
  <c r="E256" i="5"/>
  <c r="C256" i="5"/>
  <c r="A256" i="5"/>
  <c r="B257" i="5"/>
  <c r="G256" i="5"/>
  <c r="F256" i="5"/>
  <c r="B258" i="6"/>
  <c r="G257" i="6"/>
  <c r="D257" i="6"/>
  <c r="A257" i="6"/>
  <c r="F257" i="6"/>
  <c r="E257" i="6"/>
  <c r="C257" i="6"/>
  <c r="A258" i="6" l="1"/>
  <c r="E258" i="6"/>
  <c r="D258" i="6"/>
  <c r="C258" i="6"/>
  <c r="B259" i="6"/>
  <c r="G258" i="6"/>
  <c r="F258" i="6"/>
  <c r="B258" i="5"/>
  <c r="G257" i="5"/>
  <c r="F257" i="5"/>
  <c r="D257" i="5"/>
  <c r="C257" i="5"/>
  <c r="A257" i="5"/>
  <c r="E257" i="5"/>
  <c r="G258" i="7"/>
  <c r="F258" i="7"/>
  <c r="B259" i="7"/>
  <c r="E258" i="7"/>
  <c r="D258" i="7"/>
  <c r="C258" i="7"/>
  <c r="A258" i="7"/>
  <c r="F258" i="5" l="1"/>
  <c r="D258" i="5"/>
  <c r="B259" i="5"/>
  <c r="G258" i="5"/>
  <c r="E258" i="5"/>
  <c r="C258" i="5"/>
  <c r="A258" i="5"/>
  <c r="D259" i="6"/>
  <c r="C259" i="6"/>
  <c r="A259" i="6"/>
  <c r="B260" i="6"/>
  <c r="G259" i="6"/>
  <c r="F259" i="6"/>
  <c r="E259" i="6"/>
  <c r="A259" i="7"/>
  <c r="D259" i="7"/>
  <c r="C259" i="7"/>
  <c r="B260" i="7"/>
  <c r="E259" i="7"/>
  <c r="G259" i="7"/>
  <c r="F259" i="7"/>
  <c r="C260" i="6" l="1"/>
  <c r="G260" i="6"/>
  <c r="F260" i="6"/>
  <c r="E260" i="6"/>
  <c r="B261" i="6"/>
  <c r="A260" i="6"/>
  <c r="D260" i="6"/>
  <c r="A259" i="5"/>
  <c r="G259" i="5"/>
  <c r="F259" i="5"/>
  <c r="E259" i="5"/>
  <c r="D259" i="5"/>
  <c r="C259" i="5"/>
  <c r="B260" i="5"/>
  <c r="B261" i="7"/>
  <c r="F260" i="7"/>
  <c r="E260" i="7"/>
  <c r="D260" i="7"/>
  <c r="C260" i="7"/>
  <c r="A260" i="7"/>
  <c r="G260" i="7"/>
  <c r="C261" i="7" l="1"/>
  <c r="A261" i="7"/>
  <c r="B262" i="7"/>
  <c r="G261" i="7"/>
  <c r="F261" i="7"/>
  <c r="D261" i="7"/>
  <c r="E261" i="7"/>
  <c r="A261" i="6"/>
  <c r="B262" i="6"/>
  <c r="G261" i="6"/>
  <c r="F261" i="6"/>
  <c r="E261" i="6"/>
  <c r="D261" i="6"/>
  <c r="C261" i="6"/>
  <c r="F260" i="5"/>
  <c r="B261" i="5"/>
  <c r="G260" i="5"/>
  <c r="E260" i="5"/>
  <c r="C260" i="5"/>
  <c r="D260" i="5"/>
  <c r="A260" i="5"/>
  <c r="A261" i="5" l="1"/>
  <c r="F261" i="5"/>
  <c r="E261" i="5"/>
  <c r="D261" i="5"/>
  <c r="C261" i="5"/>
  <c r="B262" i="5"/>
  <c r="G261" i="5"/>
  <c r="E262" i="6"/>
  <c r="B263" i="6"/>
  <c r="D262" i="6"/>
  <c r="C262" i="6"/>
  <c r="A262" i="6"/>
  <c r="G262" i="6"/>
  <c r="F262" i="6"/>
  <c r="A262" i="7"/>
  <c r="G262" i="7"/>
  <c r="B263" i="7"/>
  <c r="F262" i="7"/>
  <c r="E262" i="7"/>
  <c r="D262" i="7"/>
  <c r="C262" i="7"/>
  <c r="D263" i="6" l="1"/>
  <c r="C263" i="6"/>
  <c r="A263" i="6"/>
  <c r="B264" i="6"/>
  <c r="G263" i="6"/>
  <c r="F263" i="6"/>
  <c r="E263" i="6"/>
  <c r="G262" i="5"/>
  <c r="B263" i="5"/>
  <c r="F262" i="5"/>
  <c r="D262" i="5"/>
  <c r="C262" i="5"/>
  <c r="A262" i="5"/>
  <c r="E262" i="5"/>
  <c r="E263" i="7"/>
  <c r="D263" i="7"/>
  <c r="C263" i="7"/>
  <c r="B264" i="7"/>
  <c r="G263" i="7"/>
  <c r="F263" i="7"/>
  <c r="A263" i="7"/>
  <c r="C263" i="5" l="1"/>
  <c r="A263" i="5"/>
  <c r="B264" i="5"/>
  <c r="G263" i="5"/>
  <c r="F263" i="5"/>
  <c r="E263" i="5"/>
  <c r="D263" i="5"/>
  <c r="G264" i="6"/>
  <c r="B265" i="6"/>
  <c r="F264" i="6"/>
  <c r="E264" i="6"/>
  <c r="A264" i="6"/>
  <c r="D264" i="6"/>
  <c r="C264" i="6"/>
  <c r="G264" i="7"/>
  <c r="F264" i="7"/>
  <c r="E264" i="7"/>
  <c r="D264" i="7"/>
  <c r="C264" i="7"/>
  <c r="A264" i="7"/>
  <c r="B265" i="7"/>
  <c r="G265" i="7" l="1"/>
  <c r="F265" i="7"/>
  <c r="E265" i="7"/>
  <c r="A265" i="7"/>
  <c r="B266" i="7"/>
  <c r="D265" i="7"/>
  <c r="C265" i="7"/>
  <c r="G265" i="6"/>
  <c r="F265" i="6"/>
  <c r="E265" i="6"/>
  <c r="D265" i="6"/>
  <c r="B266" i="6"/>
  <c r="C265" i="6"/>
  <c r="A265" i="6"/>
  <c r="C264" i="5"/>
  <c r="A264" i="5"/>
  <c r="G264" i="5"/>
  <c r="F264" i="5"/>
  <c r="E264" i="5"/>
  <c r="D264" i="5"/>
  <c r="B265" i="5"/>
  <c r="B267" i="6" l="1"/>
  <c r="A266" i="6"/>
  <c r="F266" i="6"/>
  <c r="G266" i="6"/>
  <c r="E266" i="6"/>
  <c r="D266" i="6"/>
  <c r="C266" i="6"/>
  <c r="B267" i="7"/>
  <c r="E266" i="7"/>
  <c r="G266" i="7"/>
  <c r="F266" i="7"/>
  <c r="D266" i="7"/>
  <c r="C266" i="7"/>
  <c r="A266" i="7"/>
  <c r="E265" i="5"/>
  <c r="C265" i="5"/>
  <c r="B266" i="5"/>
  <c r="F265" i="5"/>
  <c r="A265" i="5"/>
  <c r="D265" i="5"/>
  <c r="G265" i="5"/>
  <c r="B268" i="7" l="1"/>
  <c r="G267" i="7"/>
  <c r="E267" i="7"/>
  <c r="D267" i="7"/>
  <c r="C267" i="7"/>
  <c r="F267" i="7"/>
  <c r="A267" i="7"/>
  <c r="G266" i="5"/>
  <c r="F266" i="5"/>
  <c r="E266" i="5"/>
  <c r="D266" i="5"/>
  <c r="C266" i="5"/>
  <c r="A266" i="5"/>
  <c r="B267" i="5"/>
  <c r="B268" i="6"/>
  <c r="G267" i="6"/>
  <c r="F267" i="6"/>
  <c r="C267" i="6"/>
  <c r="A267" i="6"/>
  <c r="E267" i="6"/>
  <c r="D267" i="6"/>
  <c r="G267" i="5" l="1"/>
  <c r="E267" i="5"/>
  <c r="B268" i="5"/>
  <c r="F267" i="5"/>
  <c r="D267" i="5"/>
  <c r="C267" i="5"/>
  <c r="A267" i="5"/>
  <c r="C268" i="6"/>
  <c r="A268" i="6"/>
  <c r="B269" i="6"/>
  <c r="G268" i="6"/>
  <c r="F268" i="6"/>
  <c r="E268" i="6"/>
  <c r="D268" i="6"/>
  <c r="A268" i="7"/>
  <c r="F268" i="7"/>
  <c r="E268" i="7"/>
  <c r="D268" i="7"/>
  <c r="C268" i="7"/>
  <c r="G268" i="7"/>
  <c r="B269" i="7"/>
  <c r="D269" i="6" l="1"/>
  <c r="A269" i="6"/>
  <c r="B270" i="6"/>
  <c r="G269" i="6"/>
  <c r="F269" i="6"/>
  <c r="E269" i="6"/>
  <c r="C269" i="6"/>
  <c r="B270" i="7"/>
  <c r="G269" i="7"/>
  <c r="F269" i="7"/>
  <c r="E269" i="7"/>
  <c r="A269" i="7"/>
  <c r="D269" i="7"/>
  <c r="C269" i="7"/>
  <c r="B269" i="5"/>
  <c r="G268" i="5"/>
  <c r="F268" i="5"/>
  <c r="E268" i="5"/>
  <c r="C268" i="5"/>
  <c r="D268" i="5"/>
  <c r="A268" i="5"/>
  <c r="B270" i="5" l="1"/>
  <c r="G269" i="5"/>
  <c r="D269" i="5"/>
  <c r="C269" i="5"/>
  <c r="A269" i="5"/>
  <c r="F269" i="5"/>
  <c r="E269" i="5"/>
  <c r="D270" i="7"/>
  <c r="C270" i="7"/>
  <c r="F270" i="7"/>
  <c r="E270" i="7"/>
  <c r="A270" i="7"/>
  <c r="G270" i="7"/>
  <c r="B271" i="7"/>
  <c r="F270" i="6"/>
  <c r="E270" i="6"/>
  <c r="D270" i="6"/>
  <c r="C270" i="6"/>
  <c r="G270" i="6"/>
  <c r="A270" i="6"/>
  <c r="B271" i="6"/>
  <c r="F271" i="6" l="1"/>
  <c r="B272" i="6"/>
  <c r="G271" i="6"/>
  <c r="E271" i="6"/>
  <c r="D271" i="6"/>
  <c r="C271" i="6"/>
  <c r="A271" i="6"/>
  <c r="B271" i="5"/>
  <c r="G270" i="5"/>
  <c r="D270" i="5"/>
  <c r="C270" i="5"/>
  <c r="A270" i="5"/>
  <c r="E270" i="5"/>
  <c r="F270" i="5"/>
  <c r="G271" i="7"/>
  <c r="F271" i="7"/>
  <c r="E271" i="7"/>
  <c r="D271" i="7"/>
  <c r="C271" i="7"/>
  <c r="A271" i="7"/>
  <c r="B272" i="7"/>
  <c r="B272" i="5" l="1"/>
  <c r="G271" i="5"/>
  <c r="F271" i="5"/>
  <c r="E271" i="5"/>
  <c r="D271" i="5"/>
  <c r="C271" i="5"/>
  <c r="A271" i="5"/>
  <c r="F272" i="7"/>
  <c r="E272" i="7"/>
  <c r="D272" i="7"/>
  <c r="B273" i="7"/>
  <c r="A272" i="7"/>
  <c r="G272" i="7"/>
  <c r="C272" i="7"/>
  <c r="B273" i="6"/>
  <c r="G272" i="6"/>
  <c r="F272" i="6"/>
  <c r="C272" i="6"/>
  <c r="A272" i="6"/>
  <c r="E272" i="6"/>
  <c r="D272" i="6"/>
  <c r="D273" i="7" l="1"/>
  <c r="C273" i="7"/>
  <c r="A273" i="7"/>
  <c r="B274" i="7"/>
  <c r="G273" i="7"/>
  <c r="F273" i="7"/>
  <c r="E273" i="7"/>
  <c r="A273" i="6"/>
  <c r="G273" i="6"/>
  <c r="F273" i="6"/>
  <c r="E273" i="6"/>
  <c r="D273" i="6"/>
  <c r="C273" i="6"/>
  <c r="B274" i="6"/>
  <c r="D272" i="5"/>
  <c r="A272" i="5"/>
  <c r="G272" i="5"/>
  <c r="F272" i="5"/>
  <c r="E272" i="5"/>
  <c r="C272" i="5"/>
  <c r="B273" i="5"/>
  <c r="A274" i="6" l="1"/>
  <c r="B275" i="6"/>
  <c r="G274" i="6"/>
  <c r="F274" i="6"/>
  <c r="E274" i="6"/>
  <c r="D274" i="6"/>
  <c r="C274" i="6"/>
  <c r="B274" i="5"/>
  <c r="G273" i="5"/>
  <c r="F273" i="5"/>
  <c r="D273" i="5"/>
  <c r="E273" i="5"/>
  <c r="C273" i="5"/>
  <c r="A273" i="5"/>
  <c r="G274" i="7"/>
  <c r="F274" i="7"/>
  <c r="B275" i="7"/>
  <c r="E274" i="7"/>
  <c r="A274" i="7"/>
  <c r="D274" i="7"/>
  <c r="C274" i="7"/>
  <c r="A275" i="7" l="1"/>
  <c r="B276" i="7"/>
  <c r="G275" i="7"/>
  <c r="F275" i="7"/>
  <c r="E275" i="7"/>
  <c r="D275" i="7"/>
  <c r="C275" i="7"/>
  <c r="F274" i="5"/>
  <c r="D274" i="5"/>
  <c r="G274" i="5"/>
  <c r="E274" i="5"/>
  <c r="C274" i="5"/>
  <c r="A274" i="5"/>
  <c r="B275" i="5"/>
  <c r="E275" i="6"/>
  <c r="D275" i="6"/>
  <c r="C275" i="6"/>
  <c r="G275" i="6"/>
  <c r="F275" i="6"/>
  <c r="A275" i="6"/>
  <c r="B276" i="6"/>
  <c r="E275" i="5" l="1"/>
  <c r="D275" i="5"/>
  <c r="C275" i="5"/>
  <c r="A275" i="5"/>
  <c r="B276" i="5"/>
  <c r="G275" i="5"/>
  <c r="F275" i="5"/>
  <c r="C276" i="6"/>
  <c r="G276" i="6"/>
  <c r="F276" i="6"/>
  <c r="E276" i="6"/>
  <c r="B277" i="6"/>
  <c r="D276" i="6"/>
  <c r="A276" i="6"/>
  <c r="B277" i="7"/>
  <c r="A276" i="7"/>
  <c r="C276" i="7"/>
  <c r="G276" i="7"/>
  <c r="F276" i="7"/>
  <c r="E276" i="7"/>
  <c r="D276" i="7"/>
  <c r="G277" i="6" l="1"/>
  <c r="F277" i="6"/>
  <c r="E277" i="6"/>
  <c r="B278" i="6"/>
  <c r="D277" i="6"/>
  <c r="A277" i="6"/>
  <c r="C277" i="6"/>
  <c r="C277" i="7"/>
  <c r="A277" i="7"/>
  <c r="G277" i="7"/>
  <c r="E277" i="7"/>
  <c r="D277" i="7"/>
  <c r="B278" i="7"/>
  <c r="F277" i="7"/>
  <c r="F276" i="5"/>
  <c r="B277" i="5"/>
  <c r="G276" i="5"/>
  <c r="E276" i="5"/>
  <c r="D276" i="5"/>
  <c r="C276" i="5"/>
  <c r="A276" i="5"/>
  <c r="A277" i="5" l="1"/>
  <c r="D277" i="5"/>
  <c r="C277" i="5"/>
  <c r="B278" i="5"/>
  <c r="G277" i="5"/>
  <c r="F277" i="5"/>
  <c r="E277" i="5"/>
  <c r="F278" i="6"/>
  <c r="E278" i="6"/>
  <c r="A278" i="6"/>
  <c r="B279" i="6"/>
  <c r="G278" i="6"/>
  <c r="D278" i="6"/>
  <c r="C278" i="6"/>
  <c r="G278" i="7"/>
  <c r="F278" i="7"/>
  <c r="E278" i="7"/>
  <c r="D278" i="7"/>
  <c r="B279" i="7"/>
  <c r="C278" i="7"/>
  <c r="A278" i="7"/>
  <c r="B280" i="6" l="1"/>
  <c r="A279" i="6"/>
  <c r="G279" i="6"/>
  <c r="F279" i="6"/>
  <c r="C279" i="6"/>
  <c r="D279" i="6"/>
  <c r="E279" i="6"/>
  <c r="B279" i="5"/>
  <c r="G278" i="5"/>
  <c r="E278" i="5"/>
  <c r="F278" i="5"/>
  <c r="D278" i="5"/>
  <c r="A278" i="5"/>
  <c r="C278" i="5"/>
  <c r="E279" i="7"/>
  <c r="D279" i="7"/>
  <c r="C279" i="7"/>
  <c r="G279" i="7"/>
  <c r="F279" i="7"/>
  <c r="A279" i="7"/>
  <c r="B280" i="7"/>
  <c r="C279" i="5" l="1"/>
  <c r="A279" i="5"/>
  <c r="G279" i="5"/>
  <c r="F279" i="5"/>
  <c r="E279" i="5"/>
  <c r="D279" i="5"/>
  <c r="B280" i="5"/>
  <c r="B281" i="7"/>
  <c r="E280" i="7"/>
  <c r="A280" i="7"/>
  <c r="G280" i="7"/>
  <c r="F280" i="7"/>
  <c r="D280" i="7"/>
  <c r="C280" i="7"/>
  <c r="G280" i="6"/>
  <c r="E280" i="6"/>
  <c r="D280" i="6"/>
  <c r="C280" i="6"/>
  <c r="F280" i="6"/>
  <c r="A280" i="6"/>
  <c r="B281" i="6"/>
  <c r="A280" i="5" l="1"/>
  <c r="B281" i="5"/>
  <c r="F280" i="5"/>
  <c r="E280" i="5"/>
  <c r="D280" i="5"/>
  <c r="C280" i="5"/>
  <c r="G280" i="5"/>
  <c r="G281" i="7"/>
  <c r="F281" i="7"/>
  <c r="E281" i="7"/>
  <c r="D281" i="7"/>
  <c r="C281" i="7"/>
  <c r="B282" i="7"/>
  <c r="A281" i="7"/>
  <c r="A281" i="6"/>
  <c r="B282" i="6"/>
  <c r="G281" i="6"/>
  <c r="F281" i="6"/>
  <c r="E281" i="6"/>
  <c r="D281" i="6"/>
  <c r="C281" i="6"/>
  <c r="B283" i="6" l="1"/>
  <c r="G282" i="6"/>
  <c r="F282" i="6"/>
  <c r="C282" i="6"/>
  <c r="A282" i="6"/>
  <c r="E282" i="6"/>
  <c r="D282" i="6"/>
  <c r="A282" i="7"/>
  <c r="B283" i="7"/>
  <c r="G282" i="7"/>
  <c r="F282" i="7"/>
  <c r="C282" i="7"/>
  <c r="E282" i="7"/>
  <c r="D282" i="7"/>
  <c r="E281" i="5"/>
  <c r="C281" i="5"/>
  <c r="B282" i="5"/>
  <c r="G281" i="5"/>
  <c r="F281" i="5"/>
  <c r="D281" i="5"/>
  <c r="A281" i="5"/>
  <c r="B284" i="7" l="1"/>
  <c r="G283" i="7"/>
  <c r="E283" i="7"/>
  <c r="C283" i="7"/>
  <c r="F283" i="7"/>
  <c r="D283" i="7"/>
  <c r="A283" i="7"/>
  <c r="E282" i="5"/>
  <c r="D282" i="5"/>
  <c r="C282" i="5"/>
  <c r="A282" i="5"/>
  <c r="B283" i="5"/>
  <c r="G282" i="5"/>
  <c r="F282" i="5"/>
  <c r="C283" i="6"/>
  <c r="D283" i="6"/>
  <c r="A283" i="6"/>
  <c r="B284" i="6"/>
  <c r="G283" i="6"/>
  <c r="F283" i="6"/>
  <c r="E283" i="6"/>
  <c r="G283" i="5" l="1"/>
  <c r="E283" i="5"/>
  <c r="F283" i="5"/>
  <c r="B284" i="5"/>
  <c r="C283" i="5"/>
  <c r="A283" i="5"/>
  <c r="D283" i="5"/>
  <c r="G284" i="6"/>
  <c r="B285" i="6"/>
  <c r="F284" i="6"/>
  <c r="E284" i="6"/>
  <c r="A284" i="6"/>
  <c r="C284" i="6"/>
  <c r="D284" i="6"/>
  <c r="A284" i="7"/>
  <c r="F284" i="7"/>
  <c r="E284" i="7"/>
  <c r="D284" i="7"/>
  <c r="C284" i="7"/>
  <c r="B285" i="7"/>
  <c r="G284" i="7"/>
  <c r="F285" i="6" l="1"/>
  <c r="E285" i="6"/>
  <c r="B286" i="6"/>
  <c r="G285" i="6"/>
  <c r="D285" i="6"/>
  <c r="C285" i="6"/>
  <c r="A285" i="6"/>
  <c r="B285" i="5"/>
  <c r="G284" i="5"/>
  <c r="F284" i="5"/>
  <c r="E284" i="5"/>
  <c r="D284" i="5"/>
  <c r="C284" i="5"/>
  <c r="A284" i="5"/>
  <c r="B286" i="7"/>
  <c r="G285" i="7"/>
  <c r="E285" i="7"/>
  <c r="C285" i="7"/>
  <c r="A285" i="7"/>
  <c r="F285" i="7"/>
  <c r="D285" i="7"/>
  <c r="D286" i="7" l="1"/>
  <c r="C286" i="7"/>
  <c r="B287" i="7"/>
  <c r="F286" i="7"/>
  <c r="A286" i="7"/>
  <c r="G286" i="7"/>
  <c r="E286" i="7"/>
  <c r="B286" i="5"/>
  <c r="G285" i="5"/>
  <c r="A285" i="5"/>
  <c r="F285" i="5"/>
  <c r="E285" i="5"/>
  <c r="D285" i="5"/>
  <c r="C285" i="5"/>
  <c r="B287" i="6"/>
  <c r="A286" i="6"/>
  <c r="D286" i="6"/>
  <c r="C286" i="6"/>
  <c r="G286" i="6"/>
  <c r="F286" i="6"/>
  <c r="E286" i="6"/>
  <c r="B288" i="6" l="1"/>
  <c r="E287" i="6"/>
  <c r="D287" i="6"/>
  <c r="C287" i="6"/>
  <c r="A287" i="6"/>
  <c r="G287" i="6"/>
  <c r="F287" i="6"/>
  <c r="B287" i="5"/>
  <c r="G286" i="5"/>
  <c r="E286" i="5"/>
  <c r="D286" i="5"/>
  <c r="C286" i="5"/>
  <c r="A286" i="5"/>
  <c r="F286" i="5"/>
  <c r="G287" i="7"/>
  <c r="D287" i="7"/>
  <c r="C287" i="7"/>
  <c r="A287" i="7"/>
  <c r="B288" i="7"/>
  <c r="F287" i="7"/>
  <c r="E287" i="7"/>
  <c r="B288" i="5" l="1"/>
  <c r="F287" i="5"/>
  <c r="E287" i="5"/>
  <c r="D287" i="5"/>
  <c r="C287" i="5"/>
  <c r="A287" i="5"/>
  <c r="G287" i="5"/>
  <c r="F288" i="7"/>
  <c r="E288" i="7"/>
  <c r="D288" i="7"/>
  <c r="G288" i="7"/>
  <c r="C288" i="7"/>
  <c r="A288" i="7"/>
  <c r="B289" i="7"/>
  <c r="A288" i="6"/>
  <c r="G288" i="6"/>
  <c r="F288" i="6"/>
  <c r="E288" i="6"/>
  <c r="D288" i="6"/>
  <c r="B289" i="6"/>
  <c r="C288" i="6"/>
  <c r="B290" i="7" l="1"/>
  <c r="G289" i="7"/>
  <c r="E289" i="7"/>
  <c r="C289" i="7"/>
  <c r="F289" i="7"/>
  <c r="D289" i="7"/>
  <c r="A289" i="7"/>
  <c r="D289" i="6"/>
  <c r="G289" i="6"/>
  <c r="F289" i="6"/>
  <c r="E289" i="6"/>
  <c r="C289" i="6"/>
  <c r="A289" i="6"/>
  <c r="B290" i="6"/>
  <c r="D288" i="5"/>
  <c r="B289" i="5"/>
  <c r="G288" i="5"/>
  <c r="F288" i="5"/>
  <c r="E288" i="5"/>
  <c r="C288" i="5"/>
  <c r="A288" i="5"/>
  <c r="B290" i="5" l="1"/>
  <c r="G289" i="5"/>
  <c r="F289" i="5"/>
  <c r="E289" i="5"/>
  <c r="D289" i="5"/>
  <c r="A289" i="5"/>
  <c r="C289" i="5"/>
  <c r="E290" i="6"/>
  <c r="D290" i="6"/>
  <c r="B291" i="6"/>
  <c r="G290" i="6"/>
  <c r="F290" i="6"/>
  <c r="C290" i="6"/>
  <c r="A290" i="6"/>
  <c r="G290" i="7"/>
  <c r="F290" i="7"/>
  <c r="D290" i="7"/>
  <c r="C290" i="7"/>
  <c r="A290" i="7"/>
  <c r="B291" i="7"/>
  <c r="E290" i="7"/>
  <c r="A291" i="7" l="1"/>
  <c r="B292" i="7"/>
  <c r="G291" i="7"/>
  <c r="D291" i="7"/>
  <c r="C291" i="7"/>
  <c r="F291" i="7"/>
  <c r="E291" i="7"/>
  <c r="F291" i="6"/>
  <c r="E291" i="6"/>
  <c r="D291" i="6"/>
  <c r="C291" i="6"/>
  <c r="G291" i="6"/>
  <c r="A291" i="6"/>
  <c r="B292" i="6"/>
  <c r="F290" i="5"/>
  <c r="D290" i="5"/>
  <c r="C290" i="5"/>
  <c r="A290" i="5"/>
  <c r="B291" i="5"/>
  <c r="G290" i="5"/>
  <c r="E290" i="5"/>
  <c r="B293" i="6" l="1"/>
  <c r="G292" i="6"/>
  <c r="F292" i="6"/>
  <c r="E292" i="6"/>
  <c r="D292" i="6"/>
  <c r="C292" i="6"/>
  <c r="A292" i="6"/>
  <c r="B293" i="7"/>
  <c r="D292" i="7"/>
  <c r="G292" i="7"/>
  <c r="E292" i="7"/>
  <c r="F292" i="7"/>
  <c r="C292" i="7"/>
  <c r="A292" i="7"/>
  <c r="B292" i="5"/>
  <c r="F291" i="5"/>
  <c r="E291" i="5"/>
  <c r="G291" i="5"/>
  <c r="D291" i="5"/>
  <c r="C291" i="5"/>
  <c r="A291" i="5"/>
  <c r="F292" i="5" l="1"/>
  <c r="B293" i="5"/>
  <c r="G292" i="5"/>
  <c r="E292" i="5"/>
  <c r="D292" i="5"/>
  <c r="C292" i="5"/>
  <c r="A292" i="5"/>
  <c r="C293" i="7"/>
  <c r="A293" i="7"/>
  <c r="F293" i="7"/>
  <c r="E293" i="7"/>
  <c r="D293" i="7"/>
  <c r="G293" i="7"/>
  <c r="B294" i="7"/>
  <c r="A293" i="6"/>
  <c r="B294" i="6"/>
  <c r="E293" i="6"/>
  <c r="D293" i="6"/>
  <c r="C293" i="6"/>
  <c r="G293" i="6"/>
  <c r="F293" i="6"/>
  <c r="F294" i="7" l="1"/>
  <c r="B295" i="7"/>
  <c r="A294" i="7"/>
  <c r="G294" i="7"/>
  <c r="E294" i="7"/>
  <c r="D294" i="7"/>
  <c r="C294" i="7"/>
  <c r="A294" i="6"/>
  <c r="E294" i="6"/>
  <c r="D294" i="6"/>
  <c r="C294" i="6"/>
  <c r="B295" i="6"/>
  <c r="G294" i="6"/>
  <c r="F294" i="6"/>
  <c r="A293" i="5"/>
  <c r="B294" i="5"/>
  <c r="C293" i="5"/>
  <c r="G293" i="5"/>
  <c r="F293" i="5"/>
  <c r="D293" i="5"/>
  <c r="E293" i="5"/>
  <c r="B295" i="5" l="1"/>
  <c r="G294" i="5"/>
  <c r="F294" i="5"/>
  <c r="E294" i="5"/>
  <c r="C294" i="5"/>
  <c r="D294" i="5"/>
  <c r="A294" i="5"/>
  <c r="E295" i="6"/>
  <c r="D295" i="6"/>
  <c r="C295" i="6"/>
  <c r="B296" i="6"/>
  <c r="F295" i="6"/>
  <c r="A295" i="6"/>
  <c r="G295" i="6"/>
  <c r="E295" i="7"/>
  <c r="D295" i="7"/>
  <c r="C295" i="7"/>
  <c r="B296" i="7"/>
  <c r="G295" i="7"/>
  <c r="F295" i="7"/>
  <c r="A295" i="7"/>
  <c r="E296" i="7" l="1"/>
  <c r="D296" i="7"/>
  <c r="C296" i="7"/>
  <c r="B297" i="7"/>
  <c r="A296" i="7"/>
  <c r="G296" i="7"/>
  <c r="F296" i="7"/>
  <c r="C296" i="6"/>
  <c r="B297" i="6"/>
  <c r="G296" i="6"/>
  <c r="F296" i="6"/>
  <c r="E296" i="6"/>
  <c r="D296" i="6"/>
  <c r="A296" i="6"/>
  <c r="E295" i="5"/>
  <c r="C295" i="5"/>
  <c r="A295" i="5"/>
  <c r="G295" i="5"/>
  <c r="F295" i="5"/>
  <c r="D295" i="5"/>
  <c r="B296" i="5"/>
  <c r="G297" i="6" l="1"/>
  <c r="F297" i="6"/>
  <c r="D297" i="6"/>
  <c r="C297" i="6"/>
  <c r="A297" i="6"/>
  <c r="B298" i="6"/>
  <c r="E297" i="6"/>
  <c r="G296" i="5"/>
  <c r="B297" i="5"/>
  <c r="F296" i="5"/>
  <c r="E296" i="5"/>
  <c r="D296" i="5"/>
  <c r="A296" i="5"/>
  <c r="C296" i="5"/>
  <c r="G297" i="7"/>
  <c r="F297" i="7"/>
  <c r="E297" i="7"/>
  <c r="A297" i="7"/>
  <c r="B298" i="7"/>
  <c r="D297" i="7"/>
  <c r="C297" i="7"/>
  <c r="G297" i="5" l="1"/>
  <c r="E297" i="5"/>
  <c r="C297" i="5"/>
  <c r="B298" i="5"/>
  <c r="F297" i="5"/>
  <c r="D297" i="5"/>
  <c r="A297" i="5"/>
  <c r="E298" i="6"/>
  <c r="A298" i="6"/>
  <c r="B299" i="6"/>
  <c r="G298" i="6"/>
  <c r="F298" i="6"/>
  <c r="D298" i="6"/>
  <c r="C298" i="6"/>
  <c r="B299" i="7"/>
  <c r="F298" i="7"/>
  <c r="D298" i="7"/>
  <c r="C298" i="7"/>
  <c r="A298" i="7"/>
  <c r="G298" i="7"/>
  <c r="E298" i="7"/>
  <c r="B300" i="6" l="1"/>
  <c r="G299" i="6"/>
  <c r="F299" i="6"/>
  <c r="C299" i="6"/>
  <c r="A299" i="6"/>
  <c r="E299" i="6"/>
  <c r="D299" i="6"/>
  <c r="B300" i="7"/>
  <c r="G299" i="7"/>
  <c r="C299" i="7"/>
  <c r="E299" i="7"/>
  <c r="D299" i="7"/>
  <c r="A299" i="7"/>
  <c r="F299" i="7"/>
  <c r="E298" i="5"/>
  <c r="D298" i="5"/>
  <c r="C298" i="5"/>
  <c r="A298" i="5"/>
  <c r="G298" i="5"/>
  <c r="F298" i="5"/>
  <c r="B299" i="5"/>
  <c r="A300" i="7" l="1"/>
  <c r="G300" i="7"/>
  <c r="F300" i="7"/>
  <c r="E300" i="7"/>
  <c r="D300" i="7"/>
  <c r="C300" i="7"/>
  <c r="B301" i="7"/>
  <c r="B300" i="5"/>
  <c r="G299" i="5"/>
  <c r="E299" i="5"/>
  <c r="F299" i="5"/>
  <c r="A299" i="5"/>
  <c r="D299" i="5"/>
  <c r="C299" i="5"/>
  <c r="G300" i="6"/>
  <c r="D300" i="6"/>
  <c r="C300" i="6"/>
  <c r="F300" i="6"/>
  <c r="E300" i="6"/>
  <c r="A300" i="6"/>
  <c r="B301" i="6"/>
  <c r="B301" i="5" l="1"/>
  <c r="G300" i="5"/>
  <c r="F300" i="5"/>
  <c r="E300" i="5"/>
  <c r="D300" i="5"/>
  <c r="A300" i="5"/>
  <c r="C300" i="5"/>
  <c r="B302" i="7"/>
  <c r="E301" i="7"/>
  <c r="F301" i="7"/>
  <c r="C301" i="7"/>
  <c r="G301" i="7"/>
  <c r="D301" i="7"/>
  <c r="A301" i="7"/>
  <c r="F301" i="6"/>
  <c r="E301" i="6"/>
  <c r="D301" i="6"/>
  <c r="C301" i="6"/>
  <c r="A301" i="6"/>
  <c r="B302" i="6"/>
  <c r="G301" i="6"/>
  <c r="D302" i="7" l="1"/>
  <c r="C302" i="7"/>
  <c r="G302" i="7"/>
  <c r="F302" i="7"/>
  <c r="E302" i="7"/>
  <c r="A302" i="7"/>
  <c r="B303" i="7"/>
  <c r="B303" i="6"/>
  <c r="G302" i="6"/>
  <c r="F302" i="6"/>
  <c r="E302" i="6"/>
  <c r="D302" i="6"/>
  <c r="C302" i="6"/>
  <c r="A302" i="6"/>
  <c r="B302" i="5"/>
  <c r="G301" i="5"/>
  <c r="C301" i="5"/>
  <c r="A301" i="5"/>
  <c r="F301" i="5"/>
  <c r="E301" i="5"/>
  <c r="D301" i="5"/>
  <c r="F303" i="6" l="1"/>
  <c r="E303" i="6"/>
  <c r="D303" i="6"/>
  <c r="C303" i="6"/>
  <c r="G303" i="6"/>
  <c r="A303" i="6"/>
  <c r="B304" i="6"/>
  <c r="G303" i="7"/>
  <c r="D303" i="7"/>
  <c r="C303" i="7"/>
  <c r="A303" i="7"/>
  <c r="B304" i="7"/>
  <c r="F303" i="7"/>
  <c r="E303" i="7"/>
  <c r="D302" i="5"/>
  <c r="B303" i="5"/>
  <c r="G302" i="5"/>
  <c r="F302" i="5"/>
  <c r="E302" i="5"/>
  <c r="A302" i="5"/>
  <c r="C302" i="5"/>
  <c r="F304" i="7" l="1"/>
  <c r="E304" i="7"/>
  <c r="D304" i="7"/>
  <c r="C304" i="7"/>
  <c r="B305" i="7"/>
  <c r="G304" i="7"/>
  <c r="A304" i="7"/>
  <c r="B305" i="6"/>
  <c r="G304" i="6"/>
  <c r="F304" i="6"/>
  <c r="E304" i="6"/>
  <c r="D304" i="6"/>
  <c r="C304" i="6"/>
  <c r="A304" i="6"/>
  <c r="B304" i="5"/>
  <c r="G303" i="5"/>
  <c r="F303" i="5"/>
  <c r="E303" i="5"/>
  <c r="D303" i="5"/>
  <c r="C303" i="5"/>
  <c r="A303" i="5"/>
  <c r="F304" i="5" l="1"/>
  <c r="D304" i="5"/>
  <c r="A304" i="5"/>
  <c r="B305" i="5"/>
  <c r="G304" i="5"/>
  <c r="E304" i="5"/>
  <c r="C304" i="5"/>
  <c r="D305" i="6"/>
  <c r="C305" i="6"/>
  <c r="A305" i="6"/>
  <c r="B306" i="6"/>
  <c r="F305" i="6"/>
  <c r="E305" i="6"/>
  <c r="G305" i="6"/>
  <c r="B306" i="7"/>
  <c r="F305" i="7"/>
  <c r="E305" i="7"/>
  <c r="D305" i="7"/>
  <c r="C305" i="7"/>
  <c r="A305" i="7"/>
  <c r="G305" i="7"/>
  <c r="G306" i="7" l="1"/>
  <c r="F306" i="7"/>
  <c r="A306" i="7"/>
  <c r="B307" i="7"/>
  <c r="C306" i="7"/>
  <c r="E306" i="7"/>
  <c r="D306" i="7"/>
  <c r="E306" i="6"/>
  <c r="D306" i="6"/>
  <c r="C306" i="6"/>
  <c r="B307" i="6"/>
  <c r="G306" i="6"/>
  <c r="F306" i="6"/>
  <c r="A306" i="6"/>
  <c r="B306" i="5"/>
  <c r="G305" i="5"/>
  <c r="E305" i="5"/>
  <c r="D305" i="5"/>
  <c r="C305" i="5"/>
  <c r="F305" i="5"/>
  <c r="A305" i="5"/>
  <c r="F306" i="5" l="1"/>
  <c r="D306" i="5"/>
  <c r="B307" i="5"/>
  <c r="G306" i="5"/>
  <c r="E306" i="5"/>
  <c r="C306" i="5"/>
  <c r="A306" i="5"/>
  <c r="F307" i="6"/>
  <c r="G307" i="6"/>
  <c r="E307" i="6"/>
  <c r="D307" i="6"/>
  <c r="C307" i="6"/>
  <c r="A307" i="6"/>
  <c r="B308" i="6"/>
  <c r="B308" i="7"/>
  <c r="A307" i="7"/>
  <c r="F307" i="7"/>
  <c r="G307" i="7"/>
  <c r="E307" i="7"/>
  <c r="D307" i="7"/>
  <c r="C307" i="7"/>
  <c r="A308" i="7" l="1"/>
  <c r="G308" i="7"/>
  <c r="F308" i="7"/>
  <c r="E308" i="7"/>
  <c r="B309" i="7"/>
  <c r="C308" i="7"/>
  <c r="D308" i="7"/>
  <c r="B309" i="6"/>
  <c r="G308" i="6"/>
  <c r="F308" i="6"/>
  <c r="E308" i="6"/>
  <c r="D308" i="6"/>
  <c r="C308" i="6"/>
  <c r="A308" i="6"/>
  <c r="A307" i="5"/>
  <c r="B308" i="5"/>
  <c r="G307" i="5"/>
  <c r="F307" i="5"/>
  <c r="E307" i="5"/>
  <c r="D307" i="5"/>
  <c r="C307" i="5"/>
  <c r="F308" i="5" l="1"/>
  <c r="B309" i="5"/>
  <c r="G308" i="5"/>
  <c r="E308" i="5"/>
  <c r="C308" i="5"/>
  <c r="A308" i="5"/>
  <c r="D308" i="5"/>
  <c r="B310" i="6"/>
  <c r="G309" i="6"/>
  <c r="D309" i="6"/>
  <c r="C309" i="6"/>
  <c r="A309" i="6"/>
  <c r="F309" i="6"/>
  <c r="E309" i="6"/>
  <c r="E309" i="7"/>
  <c r="D309" i="7"/>
  <c r="C309" i="7"/>
  <c r="G309" i="7"/>
  <c r="F309" i="7"/>
  <c r="A309" i="7"/>
  <c r="B310" i="7"/>
  <c r="A310" i="6" l="1"/>
  <c r="C310" i="6"/>
  <c r="B311" i="6"/>
  <c r="G310" i="6"/>
  <c r="F310" i="6"/>
  <c r="D310" i="6"/>
  <c r="E310" i="6"/>
  <c r="D310" i="7"/>
  <c r="C310" i="7"/>
  <c r="B311" i="7"/>
  <c r="G310" i="7"/>
  <c r="F310" i="7"/>
  <c r="E310" i="7"/>
  <c r="A310" i="7"/>
  <c r="C309" i="5"/>
  <c r="A309" i="5"/>
  <c r="G309" i="5"/>
  <c r="F309" i="5"/>
  <c r="E309" i="5"/>
  <c r="D309" i="5"/>
  <c r="B310" i="5"/>
  <c r="B312" i="7" l="1"/>
  <c r="G311" i="7"/>
  <c r="D311" i="7"/>
  <c r="C311" i="7"/>
  <c r="F311" i="7"/>
  <c r="E311" i="7"/>
  <c r="A311" i="7"/>
  <c r="B311" i="5"/>
  <c r="G310" i="5"/>
  <c r="F310" i="5"/>
  <c r="D310" i="5"/>
  <c r="E310" i="5"/>
  <c r="A310" i="5"/>
  <c r="C310" i="5"/>
  <c r="B312" i="6"/>
  <c r="G311" i="6"/>
  <c r="F311" i="6"/>
  <c r="D311" i="6"/>
  <c r="C311" i="6"/>
  <c r="A311" i="6"/>
  <c r="E311" i="6"/>
  <c r="E311" i="5" l="1"/>
  <c r="C311" i="5"/>
  <c r="A311" i="5"/>
  <c r="B312" i="5"/>
  <c r="G311" i="5"/>
  <c r="F311" i="5"/>
  <c r="D311" i="5"/>
  <c r="C312" i="6"/>
  <c r="F312" i="6"/>
  <c r="E312" i="6"/>
  <c r="D312" i="6"/>
  <c r="G312" i="6"/>
  <c r="A312" i="6"/>
  <c r="B313" i="6"/>
  <c r="F312" i="7"/>
  <c r="E312" i="7"/>
  <c r="A312" i="7"/>
  <c r="B313" i="7"/>
  <c r="G312" i="7"/>
  <c r="C312" i="7"/>
  <c r="D312" i="7"/>
  <c r="F313" i="6" l="1"/>
  <c r="E313" i="6"/>
  <c r="D313" i="6"/>
  <c r="C313" i="6"/>
  <c r="A313" i="6"/>
  <c r="B314" i="6"/>
  <c r="G313" i="6"/>
  <c r="E312" i="5"/>
  <c r="D312" i="5"/>
  <c r="C312" i="5"/>
  <c r="A312" i="5"/>
  <c r="B313" i="5"/>
  <c r="G312" i="5"/>
  <c r="F312" i="5"/>
  <c r="C313" i="7"/>
  <c r="B314" i="7"/>
  <c r="G313" i="7"/>
  <c r="F313" i="7"/>
  <c r="E313" i="7"/>
  <c r="D313" i="7"/>
  <c r="A313" i="7"/>
  <c r="G314" i="7" l="1"/>
  <c r="B315" i="7"/>
  <c r="F314" i="7"/>
  <c r="E314" i="7"/>
  <c r="A314" i="7"/>
  <c r="D314" i="7"/>
  <c r="C314" i="7"/>
  <c r="G313" i="5"/>
  <c r="E313" i="5"/>
  <c r="C313" i="5"/>
  <c r="B314" i="5"/>
  <c r="F313" i="5"/>
  <c r="D313" i="5"/>
  <c r="A313" i="5"/>
  <c r="E314" i="6"/>
  <c r="B315" i="6"/>
  <c r="G314" i="6"/>
  <c r="F314" i="6"/>
  <c r="D314" i="6"/>
  <c r="C314" i="6"/>
  <c r="A314" i="6"/>
  <c r="B315" i="5" l="1"/>
  <c r="G314" i="5"/>
  <c r="F314" i="5"/>
  <c r="E314" i="5"/>
  <c r="D314" i="5"/>
  <c r="A314" i="5"/>
  <c r="C314" i="5"/>
  <c r="A315" i="6"/>
  <c r="F315" i="6"/>
  <c r="E315" i="6"/>
  <c r="D315" i="6"/>
  <c r="C315" i="6"/>
  <c r="G315" i="6"/>
  <c r="B316" i="6"/>
  <c r="E315" i="7"/>
  <c r="A315" i="7"/>
  <c r="G315" i="7"/>
  <c r="F315" i="7"/>
  <c r="D315" i="7"/>
  <c r="C315" i="7"/>
  <c r="B316" i="7"/>
  <c r="B317" i="7" l="1"/>
  <c r="G316" i="7"/>
  <c r="F316" i="7"/>
  <c r="E316" i="7"/>
  <c r="C316" i="7"/>
  <c r="A316" i="7"/>
  <c r="D316" i="7"/>
  <c r="G316" i="6"/>
  <c r="B317" i="6"/>
  <c r="F316" i="6"/>
  <c r="E316" i="6"/>
  <c r="D316" i="6"/>
  <c r="C316" i="6"/>
  <c r="A316" i="6"/>
  <c r="B316" i="5"/>
  <c r="G315" i="5"/>
  <c r="E315" i="5"/>
  <c r="C315" i="5"/>
  <c r="A315" i="5"/>
  <c r="F315" i="5"/>
  <c r="D315" i="5"/>
  <c r="B317" i="5" l="1"/>
  <c r="G316" i="5"/>
  <c r="F316" i="5"/>
  <c r="E316" i="5"/>
  <c r="C316" i="5"/>
  <c r="D316" i="5"/>
  <c r="A316" i="5"/>
  <c r="E317" i="6"/>
  <c r="D317" i="6"/>
  <c r="C317" i="6"/>
  <c r="B318" i="6"/>
  <c r="F317" i="6"/>
  <c r="A317" i="6"/>
  <c r="G317" i="6"/>
  <c r="G317" i="7"/>
  <c r="C317" i="7"/>
  <c r="F317" i="7"/>
  <c r="E317" i="7"/>
  <c r="B318" i="7"/>
  <c r="A317" i="7"/>
  <c r="D317" i="7"/>
  <c r="B319" i="6" l="1"/>
  <c r="E318" i="6"/>
  <c r="D318" i="6"/>
  <c r="C318" i="6"/>
  <c r="G318" i="6"/>
  <c r="F318" i="6"/>
  <c r="A318" i="6"/>
  <c r="A318" i="7"/>
  <c r="E318" i="7"/>
  <c r="D318" i="7"/>
  <c r="C318" i="7"/>
  <c r="B319" i="7"/>
  <c r="G318" i="7"/>
  <c r="F318" i="7"/>
  <c r="B318" i="5"/>
  <c r="G317" i="5"/>
  <c r="F317" i="5"/>
  <c r="E317" i="5"/>
  <c r="D317" i="5"/>
  <c r="C317" i="5"/>
  <c r="A317" i="5"/>
  <c r="B320" i="7" l="1"/>
  <c r="E319" i="7"/>
  <c r="D319" i="7"/>
  <c r="G319" i="7"/>
  <c r="F319" i="7"/>
  <c r="C319" i="7"/>
  <c r="A319" i="7"/>
  <c r="D318" i="5"/>
  <c r="C318" i="5"/>
  <c r="A318" i="5"/>
  <c r="G318" i="5"/>
  <c r="F318" i="5"/>
  <c r="E318" i="5"/>
  <c r="B319" i="5"/>
  <c r="G319" i="6"/>
  <c r="F319" i="6"/>
  <c r="E319" i="6"/>
  <c r="D319" i="6"/>
  <c r="C319" i="6"/>
  <c r="A319" i="6"/>
  <c r="B320" i="6"/>
  <c r="C320" i="7" l="1"/>
  <c r="G320" i="7"/>
  <c r="F320" i="7"/>
  <c r="E320" i="7"/>
  <c r="B321" i="7"/>
  <c r="D320" i="7"/>
  <c r="A320" i="7"/>
  <c r="B320" i="5"/>
  <c r="G319" i="5"/>
  <c r="E319" i="5"/>
  <c r="D319" i="5"/>
  <c r="C319" i="5"/>
  <c r="A319" i="5"/>
  <c r="F319" i="5"/>
  <c r="A320" i="6"/>
  <c r="B321" i="6"/>
  <c r="G320" i="6"/>
  <c r="F320" i="6"/>
  <c r="E320" i="6"/>
  <c r="D320" i="6"/>
  <c r="C320" i="6"/>
  <c r="D321" i="6" l="1"/>
  <c r="B322" i="6"/>
  <c r="E321" i="6"/>
  <c r="C321" i="6"/>
  <c r="A321" i="6"/>
  <c r="G321" i="6"/>
  <c r="F321" i="6"/>
  <c r="F320" i="5"/>
  <c r="D320" i="5"/>
  <c r="A320" i="5"/>
  <c r="B321" i="5"/>
  <c r="G320" i="5"/>
  <c r="E320" i="5"/>
  <c r="C320" i="5"/>
  <c r="G321" i="7"/>
  <c r="F321" i="7"/>
  <c r="E321" i="7"/>
  <c r="C321" i="7"/>
  <c r="B322" i="7"/>
  <c r="D321" i="7"/>
  <c r="A321" i="7"/>
  <c r="C321" i="5" l="1"/>
  <c r="A321" i="5"/>
  <c r="B322" i="5"/>
  <c r="G321" i="5"/>
  <c r="F321" i="5"/>
  <c r="E321" i="5"/>
  <c r="D321" i="5"/>
  <c r="E322" i="7"/>
  <c r="D322" i="7"/>
  <c r="A322" i="7"/>
  <c r="B323" i="7"/>
  <c r="G322" i="7"/>
  <c r="F322" i="7"/>
  <c r="C322" i="7"/>
  <c r="D322" i="6"/>
  <c r="C322" i="6"/>
  <c r="B323" i="6"/>
  <c r="G322" i="6"/>
  <c r="F322" i="6"/>
  <c r="E322" i="6"/>
  <c r="A322" i="6"/>
  <c r="B324" i="7" l="1"/>
  <c r="G323" i="7"/>
  <c r="F323" i="7"/>
  <c r="E323" i="7"/>
  <c r="A323" i="7"/>
  <c r="D323" i="7"/>
  <c r="C323" i="7"/>
  <c r="F322" i="5"/>
  <c r="D322" i="5"/>
  <c r="C322" i="5"/>
  <c r="G322" i="5"/>
  <c r="E322" i="5"/>
  <c r="A322" i="5"/>
  <c r="B323" i="5"/>
  <c r="F323" i="6"/>
  <c r="B324" i="6"/>
  <c r="G323" i="6"/>
  <c r="D323" i="6"/>
  <c r="C323" i="6"/>
  <c r="A323" i="6"/>
  <c r="E323" i="6"/>
  <c r="G324" i="6" l="1"/>
  <c r="F324" i="6"/>
  <c r="E324" i="6"/>
  <c r="D324" i="6"/>
  <c r="C324" i="6"/>
  <c r="A324" i="6"/>
  <c r="B325" i="6"/>
  <c r="A323" i="5"/>
  <c r="B324" i="5"/>
  <c r="G323" i="5"/>
  <c r="F323" i="5"/>
  <c r="E323" i="5"/>
  <c r="D323" i="5"/>
  <c r="C323" i="5"/>
  <c r="G324" i="7"/>
  <c r="F324" i="7"/>
  <c r="E324" i="7"/>
  <c r="D324" i="7"/>
  <c r="C324" i="7"/>
  <c r="A324" i="7"/>
  <c r="B325" i="7"/>
  <c r="F324" i="5" l="1"/>
  <c r="E324" i="5"/>
  <c r="A324" i="5"/>
  <c r="B325" i="5"/>
  <c r="D324" i="5"/>
  <c r="C324" i="5"/>
  <c r="G324" i="5"/>
  <c r="F325" i="6"/>
  <c r="E325" i="6"/>
  <c r="D325" i="6"/>
  <c r="C325" i="6"/>
  <c r="A325" i="6"/>
  <c r="B326" i="6"/>
  <c r="G325" i="6"/>
  <c r="B326" i="7"/>
  <c r="A325" i="7"/>
  <c r="D325" i="7"/>
  <c r="C325" i="7"/>
  <c r="G325" i="7"/>
  <c r="F325" i="7"/>
  <c r="E325" i="7"/>
  <c r="B327" i="7" l="1"/>
  <c r="G326" i="7"/>
  <c r="F326" i="7"/>
  <c r="E326" i="7"/>
  <c r="D326" i="7"/>
  <c r="C326" i="7"/>
  <c r="A326" i="7"/>
  <c r="A326" i="6"/>
  <c r="B327" i="6"/>
  <c r="G326" i="6"/>
  <c r="F326" i="6"/>
  <c r="E326" i="6"/>
  <c r="D326" i="6"/>
  <c r="C326" i="6"/>
  <c r="C325" i="5"/>
  <c r="A325" i="5"/>
  <c r="B326" i="5"/>
  <c r="G325" i="5"/>
  <c r="F325" i="5"/>
  <c r="E325" i="5"/>
  <c r="D325" i="5"/>
  <c r="C327" i="6" l="1"/>
  <c r="A327" i="6"/>
  <c r="F327" i="6"/>
  <c r="E327" i="6"/>
  <c r="D327" i="6"/>
  <c r="G327" i="6"/>
  <c r="B328" i="6"/>
  <c r="G326" i="5"/>
  <c r="B327" i="5"/>
  <c r="F326" i="5"/>
  <c r="E326" i="5"/>
  <c r="D326" i="5"/>
  <c r="C326" i="5"/>
  <c r="A326" i="5"/>
  <c r="A327" i="7"/>
  <c r="B328" i="7"/>
  <c r="G327" i="7"/>
  <c r="D327" i="7"/>
  <c r="C327" i="7"/>
  <c r="E327" i="7"/>
  <c r="F327" i="7"/>
  <c r="B329" i="7" l="1"/>
  <c r="G328" i="7"/>
  <c r="F328" i="7"/>
  <c r="E328" i="7"/>
  <c r="D328" i="7"/>
  <c r="C328" i="7"/>
  <c r="A328" i="7"/>
  <c r="E327" i="5"/>
  <c r="C327" i="5"/>
  <c r="A327" i="5"/>
  <c r="D327" i="5"/>
  <c r="B328" i="5"/>
  <c r="G327" i="5"/>
  <c r="F327" i="5"/>
  <c r="C328" i="6"/>
  <c r="B329" i="6"/>
  <c r="G328" i="6"/>
  <c r="F328" i="6"/>
  <c r="E328" i="6"/>
  <c r="D328" i="6"/>
  <c r="A328" i="6"/>
  <c r="F329" i="6" l="1"/>
  <c r="E329" i="6"/>
  <c r="D329" i="6"/>
  <c r="B330" i="6"/>
  <c r="C329" i="6"/>
  <c r="A329" i="6"/>
  <c r="G329" i="6"/>
  <c r="B329" i="5"/>
  <c r="F328" i="5"/>
  <c r="E328" i="5"/>
  <c r="D328" i="5"/>
  <c r="C328" i="5"/>
  <c r="G328" i="5"/>
  <c r="A328" i="5"/>
  <c r="D329" i="7"/>
  <c r="C329" i="7"/>
  <c r="A329" i="7"/>
  <c r="B330" i="7"/>
  <c r="G329" i="7"/>
  <c r="E329" i="7"/>
  <c r="F329" i="7"/>
  <c r="G329" i="5" l="1"/>
  <c r="E329" i="5"/>
  <c r="C329" i="5"/>
  <c r="B330" i="5"/>
  <c r="F329" i="5"/>
  <c r="D329" i="5"/>
  <c r="A329" i="5"/>
  <c r="E330" i="6"/>
  <c r="F330" i="6"/>
  <c r="D330" i="6"/>
  <c r="C330" i="6"/>
  <c r="B331" i="6"/>
  <c r="G330" i="6"/>
  <c r="A330" i="6"/>
  <c r="B331" i="7"/>
  <c r="G330" i="7"/>
  <c r="F330" i="7"/>
  <c r="E330" i="7"/>
  <c r="D330" i="7"/>
  <c r="C330" i="7"/>
  <c r="A330" i="7"/>
  <c r="F331" i="7" l="1"/>
  <c r="E331" i="7"/>
  <c r="D331" i="7"/>
  <c r="C331" i="7"/>
  <c r="A331" i="7"/>
  <c r="B332" i="7"/>
  <c r="G331" i="7"/>
  <c r="D330" i="5"/>
  <c r="C330" i="5"/>
  <c r="A330" i="5"/>
  <c r="B331" i="5"/>
  <c r="F330" i="5"/>
  <c r="E330" i="5"/>
  <c r="G330" i="5"/>
  <c r="B332" i="6"/>
  <c r="G331" i="6"/>
  <c r="E331" i="6"/>
  <c r="D331" i="6"/>
  <c r="C331" i="6"/>
  <c r="A331" i="6"/>
  <c r="F331" i="6"/>
  <c r="B332" i="5" l="1"/>
  <c r="G331" i="5"/>
  <c r="E331" i="5"/>
  <c r="D331" i="5"/>
  <c r="F331" i="5"/>
  <c r="C331" i="5"/>
  <c r="A331" i="5"/>
  <c r="G332" i="6"/>
  <c r="A332" i="6"/>
  <c r="B333" i="6"/>
  <c r="F332" i="6"/>
  <c r="E332" i="6"/>
  <c r="D332" i="6"/>
  <c r="C332" i="6"/>
  <c r="B333" i="7"/>
  <c r="F332" i="7"/>
  <c r="E332" i="7"/>
  <c r="D332" i="7"/>
  <c r="C332" i="7"/>
  <c r="G332" i="7"/>
  <c r="A332" i="7"/>
  <c r="G333" i="7" l="1"/>
  <c r="F333" i="7"/>
  <c r="E333" i="7"/>
  <c r="D333" i="7"/>
  <c r="C333" i="7"/>
  <c r="B334" i="7"/>
  <c r="A333" i="7"/>
  <c r="E333" i="6"/>
  <c r="D333" i="6"/>
  <c r="C333" i="6"/>
  <c r="G333" i="6"/>
  <c r="F333" i="6"/>
  <c r="A333" i="6"/>
  <c r="B334" i="6"/>
  <c r="B333" i="5"/>
  <c r="G332" i="5"/>
  <c r="F332" i="5"/>
  <c r="E332" i="5"/>
  <c r="D332" i="5"/>
  <c r="A332" i="5"/>
  <c r="C332" i="5"/>
  <c r="B335" i="6" l="1"/>
  <c r="E334" i="6"/>
  <c r="D334" i="6"/>
  <c r="C334" i="6"/>
  <c r="G334" i="6"/>
  <c r="F334" i="6"/>
  <c r="A334" i="6"/>
  <c r="A334" i="7"/>
  <c r="G334" i="7"/>
  <c r="F334" i="7"/>
  <c r="B335" i="7"/>
  <c r="E334" i="7"/>
  <c r="D334" i="7"/>
  <c r="C334" i="7"/>
  <c r="B334" i="5"/>
  <c r="G333" i="5"/>
  <c r="F333" i="5"/>
  <c r="C333" i="5"/>
  <c r="A333" i="5"/>
  <c r="E333" i="5"/>
  <c r="D333" i="5"/>
  <c r="F334" i="5" l="1"/>
  <c r="D334" i="5"/>
  <c r="B335" i="5"/>
  <c r="G334" i="5"/>
  <c r="E334" i="5"/>
  <c r="C334" i="5"/>
  <c r="A334" i="5"/>
  <c r="B336" i="7"/>
  <c r="G335" i="7"/>
  <c r="F335" i="7"/>
  <c r="E335" i="7"/>
  <c r="D335" i="7"/>
  <c r="A335" i="7"/>
  <c r="C335" i="7"/>
  <c r="B336" i="6"/>
  <c r="G335" i="6"/>
  <c r="E335" i="6"/>
  <c r="D335" i="6"/>
  <c r="C335" i="6"/>
  <c r="A335" i="6"/>
  <c r="F335" i="6"/>
  <c r="G336" i="6" l="1"/>
  <c r="F336" i="6"/>
  <c r="D336" i="6"/>
  <c r="C336" i="6"/>
  <c r="A336" i="6"/>
  <c r="B337" i="6"/>
  <c r="E336" i="6"/>
  <c r="C336" i="7"/>
  <c r="A336" i="7"/>
  <c r="G336" i="7"/>
  <c r="F336" i="7"/>
  <c r="E336" i="7"/>
  <c r="D336" i="7"/>
  <c r="B337" i="7"/>
  <c r="B336" i="5"/>
  <c r="G335" i="5"/>
  <c r="F335" i="5"/>
  <c r="E335" i="5"/>
  <c r="D335" i="5"/>
  <c r="A335" i="5"/>
  <c r="C335" i="5"/>
  <c r="B338" i="7" l="1"/>
  <c r="G337" i="7"/>
  <c r="F337" i="7"/>
  <c r="A337" i="7"/>
  <c r="E337" i="7"/>
  <c r="D337" i="7"/>
  <c r="C337" i="7"/>
  <c r="G336" i="5"/>
  <c r="E336" i="5"/>
  <c r="C336" i="5"/>
  <c r="F336" i="5"/>
  <c r="D336" i="5"/>
  <c r="A336" i="5"/>
  <c r="B337" i="5"/>
  <c r="D337" i="6"/>
  <c r="A337" i="6"/>
  <c r="G337" i="6"/>
  <c r="F337" i="6"/>
  <c r="E337" i="6"/>
  <c r="C337" i="6"/>
  <c r="B338" i="6"/>
  <c r="A337" i="5" l="1"/>
  <c r="B338" i="5"/>
  <c r="G337" i="5"/>
  <c r="F337" i="5"/>
  <c r="E337" i="5"/>
  <c r="C337" i="5"/>
  <c r="D337" i="5"/>
  <c r="B339" i="6"/>
  <c r="G338" i="6"/>
  <c r="F338" i="6"/>
  <c r="E338" i="6"/>
  <c r="D338" i="6"/>
  <c r="C338" i="6"/>
  <c r="A338" i="6"/>
  <c r="E338" i="7"/>
  <c r="D338" i="7"/>
  <c r="C338" i="7"/>
  <c r="A338" i="7"/>
  <c r="B339" i="7"/>
  <c r="G338" i="7"/>
  <c r="F338" i="7"/>
  <c r="F339" i="6" l="1"/>
  <c r="D339" i="6"/>
  <c r="C339" i="6"/>
  <c r="G339" i="6"/>
  <c r="E339" i="6"/>
  <c r="A339" i="6"/>
  <c r="B340" i="6"/>
  <c r="B340" i="7"/>
  <c r="G339" i="7"/>
  <c r="F339" i="7"/>
  <c r="C339" i="7"/>
  <c r="A339" i="7"/>
  <c r="D339" i="7"/>
  <c r="E339" i="7"/>
  <c r="F338" i="5"/>
  <c r="E338" i="5"/>
  <c r="B339" i="5"/>
  <c r="G338" i="5"/>
  <c r="D338" i="5"/>
  <c r="A338" i="5"/>
  <c r="C338" i="5"/>
  <c r="G340" i="7" l="1"/>
  <c r="F340" i="7"/>
  <c r="E340" i="7"/>
  <c r="D340" i="7"/>
  <c r="C340" i="7"/>
  <c r="A340" i="7"/>
  <c r="B341" i="7"/>
  <c r="B341" i="6"/>
  <c r="G340" i="6"/>
  <c r="F340" i="6"/>
  <c r="E340" i="6"/>
  <c r="D340" i="6"/>
  <c r="A340" i="6"/>
  <c r="C340" i="6"/>
  <c r="C339" i="5"/>
  <c r="D339" i="5"/>
  <c r="A339" i="5"/>
  <c r="G339" i="5"/>
  <c r="F339" i="5"/>
  <c r="E339" i="5"/>
  <c r="B340" i="5"/>
  <c r="G341" i="6" l="1"/>
  <c r="F341" i="6"/>
  <c r="E341" i="6"/>
  <c r="C341" i="6"/>
  <c r="A341" i="6"/>
  <c r="B342" i="6"/>
  <c r="D341" i="6"/>
  <c r="C341" i="7"/>
  <c r="A341" i="7"/>
  <c r="G341" i="7"/>
  <c r="F341" i="7"/>
  <c r="E341" i="7"/>
  <c r="B342" i="7"/>
  <c r="D341" i="7"/>
  <c r="B341" i="5"/>
  <c r="A340" i="5"/>
  <c r="G340" i="5"/>
  <c r="F340" i="5"/>
  <c r="E340" i="5"/>
  <c r="D340" i="5"/>
  <c r="C340" i="5"/>
  <c r="E341" i="5" l="1"/>
  <c r="G341" i="5"/>
  <c r="D341" i="5"/>
  <c r="A341" i="5"/>
  <c r="B342" i="5"/>
  <c r="F341" i="5"/>
  <c r="C341" i="5"/>
  <c r="B343" i="7"/>
  <c r="G342" i="7"/>
  <c r="F342" i="7"/>
  <c r="E342" i="7"/>
  <c r="D342" i="7"/>
  <c r="C342" i="7"/>
  <c r="A342" i="7"/>
  <c r="A342" i="6"/>
  <c r="F342" i="6"/>
  <c r="E342" i="6"/>
  <c r="D342" i="6"/>
  <c r="C342" i="6"/>
  <c r="B343" i="6"/>
  <c r="G342" i="6"/>
  <c r="A343" i="7" l="1"/>
  <c r="B344" i="7"/>
  <c r="E343" i="7"/>
  <c r="D343" i="7"/>
  <c r="C343" i="7"/>
  <c r="F343" i="7"/>
  <c r="G343" i="7"/>
  <c r="G342" i="5"/>
  <c r="F342" i="5"/>
  <c r="E342" i="5"/>
  <c r="D342" i="5"/>
  <c r="C342" i="5"/>
  <c r="B343" i="5"/>
  <c r="A342" i="5"/>
  <c r="B344" i="6"/>
  <c r="G343" i="6"/>
  <c r="E343" i="6"/>
  <c r="D343" i="6"/>
  <c r="C343" i="6"/>
  <c r="A343" i="6"/>
  <c r="F343" i="6"/>
  <c r="G343" i="5" l="1"/>
  <c r="E343" i="5"/>
  <c r="D343" i="5"/>
  <c r="A343" i="5"/>
  <c r="B344" i="5"/>
  <c r="C343" i="5"/>
  <c r="F343" i="5"/>
  <c r="C344" i="6"/>
  <c r="D344" i="6"/>
  <c r="A344" i="6"/>
  <c r="B345" i="6"/>
  <c r="G344" i="6"/>
  <c r="F344" i="6"/>
  <c r="E344" i="6"/>
  <c r="B345" i="7"/>
  <c r="G344" i="7"/>
  <c r="F344" i="7"/>
  <c r="E344" i="7"/>
  <c r="D344" i="7"/>
  <c r="C344" i="7"/>
  <c r="A344" i="7"/>
  <c r="D345" i="7" l="1"/>
  <c r="C345" i="7"/>
  <c r="A345" i="7"/>
  <c r="E345" i="7"/>
  <c r="B346" i="7"/>
  <c r="F345" i="7"/>
  <c r="G345" i="7"/>
  <c r="E345" i="6"/>
  <c r="D345" i="6"/>
  <c r="C345" i="6"/>
  <c r="G345" i="6"/>
  <c r="F345" i="6"/>
  <c r="A345" i="6"/>
  <c r="B346" i="6"/>
  <c r="C344" i="5"/>
  <c r="A344" i="5"/>
  <c r="B345" i="5"/>
  <c r="G344" i="5"/>
  <c r="F344" i="5"/>
  <c r="E344" i="5"/>
  <c r="D344" i="5"/>
  <c r="E346" i="6" l="1"/>
  <c r="G346" i="6"/>
  <c r="F346" i="6"/>
  <c r="D346" i="6"/>
  <c r="B347" i="6"/>
  <c r="C346" i="6"/>
  <c r="A346" i="6"/>
  <c r="B347" i="7"/>
  <c r="G346" i="7"/>
  <c r="F346" i="7"/>
  <c r="E346" i="7"/>
  <c r="D346" i="7"/>
  <c r="C346" i="7"/>
  <c r="A346" i="7"/>
  <c r="B346" i="5"/>
  <c r="G345" i="5"/>
  <c r="F345" i="5"/>
  <c r="E345" i="5"/>
  <c r="D345" i="5"/>
  <c r="C345" i="5"/>
  <c r="A345" i="5"/>
  <c r="F346" i="5" l="1"/>
  <c r="D346" i="5"/>
  <c r="A346" i="5"/>
  <c r="E346" i="5"/>
  <c r="C346" i="5"/>
  <c r="B347" i="5"/>
  <c r="G346" i="5"/>
  <c r="F347" i="7"/>
  <c r="E347" i="7"/>
  <c r="D347" i="7"/>
  <c r="C347" i="7"/>
  <c r="A347" i="7"/>
  <c r="G347" i="7"/>
  <c r="B348" i="7"/>
  <c r="B348" i="6"/>
  <c r="G347" i="6"/>
  <c r="E347" i="6"/>
  <c r="D347" i="6"/>
  <c r="C347" i="6"/>
  <c r="A347" i="6"/>
  <c r="F347" i="6"/>
  <c r="G348" i="6" l="1"/>
  <c r="B349" i="6"/>
  <c r="D348" i="6"/>
  <c r="C348" i="6"/>
  <c r="A348" i="6"/>
  <c r="F348" i="6"/>
  <c r="E348" i="6"/>
  <c r="B349" i="7"/>
  <c r="G348" i="7"/>
  <c r="F348" i="7"/>
  <c r="E348" i="7"/>
  <c r="D348" i="7"/>
  <c r="C348" i="7"/>
  <c r="A348" i="7"/>
  <c r="B348" i="5"/>
  <c r="G347" i="5"/>
  <c r="F347" i="5"/>
  <c r="E347" i="5"/>
  <c r="D347" i="5"/>
  <c r="C347" i="5"/>
  <c r="A347" i="5"/>
  <c r="D348" i="5" l="1"/>
  <c r="B349" i="5"/>
  <c r="G348" i="5"/>
  <c r="E348" i="5"/>
  <c r="C348" i="5"/>
  <c r="F348" i="5"/>
  <c r="A348" i="5"/>
  <c r="G349" i="7"/>
  <c r="F349" i="7"/>
  <c r="E349" i="7"/>
  <c r="D349" i="7"/>
  <c r="C349" i="7"/>
  <c r="B350" i="7"/>
  <c r="A349" i="7"/>
  <c r="C349" i="6"/>
  <c r="A349" i="6"/>
  <c r="G349" i="6"/>
  <c r="F349" i="6"/>
  <c r="E349" i="6"/>
  <c r="D349" i="6"/>
  <c r="B350" i="6"/>
  <c r="A350" i="7" l="1"/>
  <c r="B351" i="7"/>
  <c r="G350" i="7"/>
  <c r="F350" i="7"/>
  <c r="E350" i="7"/>
  <c r="D350" i="7"/>
  <c r="C350" i="7"/>
  <c r="B351" i="6"/>
  <c r="G350" i="6"/>
  <c r="F350" i="6"/>
  <c r="E350" i="6"/>
  <c r="D350" i="6"/>
  <c r="C350" i="6"/>
  <c r="A350" i="6"/>
  <c r="F349" i="5"/>
  <c r="E349" i="5"/>
  <c r="D349" i="5"/>
  <c r="C349" i="5"/>
  <c r="A349" i="5"/>
  <c r="G349" i="5"/>
  <c r="B350" i="5"/>
  <c r="F351" i="6" l="1"/>
  <c r="E351" i="6"/>
  <c r="D351" i="6"/>
  <c r="G351" i="6"/>
  <c r="C351" i="6"/>
  <c r="A351" i="6"/>
  <c r="B352" i="6"/>
  <c r="F350" i="5"/>
  <c r="G350" i="5"/>
  <c r="B351" i="5"/>
  <c r="E350" i="5"/>
  <c r="D350" i="5"/>
  <c r="C350" i="5"/>
  <c r="A350" i="5"/>
  <c r="B352" i="7"/>
  <c r="G351" i="7"/>
  <c r="F351" i="7"/>
  <c r="E351" i="7"/>
  <c r="D351" i="7"/>
  <c r="A351" i="7"/>
  <c r="C351" i="7"/>
  <c r="C352" i="7" l="1"/>
  <c r="A352" i="7"/>
  <c r="B353" i="7"/>
  <c r="G352" i="7"/>
  <c r="F352" i="7"/>
  <c r="E352" i="7"/>
  <c r="D352" i="7"/>
  <c r="E351" i="5"/>
  <c r="C351" i="5"/>
  <c r="A351" i="5"/>
  <c r="B352" i="5"/>
  <c r="G351" i="5"/>
  <c r="D351" i="5"/>
  <c r="F351" i="5"/>
  <c r="B353" i="6"/>
  <c r="G352" i="6"/>
  <c r="F352" i="6"/>
  <c r="E352" i="6"/>
  <c r="D352" i="6"/>
  <c r="A352" i="6"/>
  <c r="C352" i="6"/>
  <c r="D353" i="6" l="1"/>
  <c r="B354" i="6"/>
  <c r="G353" i="6"/>
  <c r="C353" i="6"/>
  <c r="A353" i="6"/>
  <c r="F353" i="6"/>
  <c r="E353" i="6"/>
  <c r="F352" i="5"/>
  <c r="E352" i="5"/>
  <c r="D352" i="5"/>
  <c r="C352" i="5"/>
  <c r="A352" i="5"/>
  <c r="B353" i="5"/>
  <c r="G352" i="5"/>
  <c r="B354" i="7"/>
  <c r="G353" i="7"/>
  <c r="F353" i="7"/>
  <c r="A353" i="7"/>
  <c r="E353" i="7"/>
  <c r="C353" i="7"/>
  <c r="D353" i="7"/>
  <c r="E354" i="7" l="1"/>
  <c r="D354" i="7"/>
  <c r="C354" i="7"/>
  <c r="A354" i="7"/>
  <c r="B355" i="7"/>
  <c r="G354" i="7"/>
  <c r="F354" i="7"/>
  <c r="A353" i="5"/>
  <c r="F353" i="5"/>
  <c r="D353" i="5"/>
  <c r="C353" i="5"/>
  <c r="B354" i="5"/>
  <c r="G353" i="5"/>
  <c r="E353" i="5"/>
  <c r="A354" i="6"/>
  <c r="F354" i="6"/>
  <c r="E354" i="6"/>
  <c r="D354" i="6"/>
  <c r="C354" i="6"/>
  <c r="B355" i="6"/>
  <c r="G354" i="6"/>
  <c r="A354" i="5" l="1"/>
  <c r="B355" i="5"/>
  <c r="G354" i="5"/>
  <c r="E354" i="5"/>
  <c r="D354" i="5"/>
  <c r="C354" i="5"/>
  <c r="F354" i="5"/>
  <c r="B356" i="7"/>
  <c r="G355" i="7"/>
  <c r="D355" i="7"/>
  <c r="C355" i="7"/>
  <c r="A355" i="7"/>
  <c r="F355" i="7"/>
  <c r="E355" i="7"/>
  <c r="F355" i="6"/>
  <c r="B356" i="6"/>
  <c r="E355" i="6"/>
  <c r="D355" i="6"/>
  <c r="C355" i="6"/>
  <c r="A355" i="6"/>
  <c r="G355" i="6"/>
  <c r="E356" i="6" l="1"/>
  <c r="D356" i="6"/>
  <c r="C356" i="6"/>
  <c r="B357" i="6"/>
  <c r="G356" i="6"/>
  <c r="F356" i="6"/>
  <c r="A356" i="6"/>
  <c r="G356" i="7"/>
  <c r="F356" i="7"/>
  <c r="E356" i="7"/>
  <c r="D356" i="7"/>
  <c r="C356" i="7"/>
  <c r="A356" i="7"/>
  <c r="B357" i="7"/>
  <c r="C355" i="5"/>
  <c r="B356" i="5"/>
  <c r="G355" i="5"/>
  <c r="F355" i="5"/>
  <c r="E355" i="5"/>
  <c r="D355" i="5"/>
  <c r="A355" i="5"/>
  <c r="D356" i="5" l="1"/>
  <c r="C356" i="5"/>
  <c r="A356" i="5"/>
  <c r="B357" i="5"/>
  <c r="F356" i="5"/>
  <c r="E356" i="5"/>
  <c r="G356" i="5"/>
  <c r="D357" i="7"/>
  <c r="C357" i="7"/>
  <c r="A357" i="7"/>
  <c r="B358" i="7"/>
  <c r="G357" i="7"/>
  <c r="F357" i="7"/>
  <c r="E357" i="7"/>
  <c r="E357" i="6"/>
  <c r="D357" i="6"/>
  <c r="C357" i="6"/>
  <c r="G357" i="6"/>
  <c r="F357" i="6"/>
  <c r="A357" i="6"/>
  <c r="B358" i="6"/>
  <c r="B359" i="7" l="1"/>
  <c r="G358" i="7"/>
  <c r="F358" i="7"/>
  <c r="E358" i="7"/>
  <c r="D358" i="7"/>
  <c r="C358" i="7"/>
  <c r="A358" i="7"/>
  <c r="A358" i="6"/>
  <c r="G358" i="6"/>
  <c r="F358" i="6"/>
  <c r="B359" i="6"/>
  <c r="E358" i="6"/>
  <c r="D358" i="6"/>
  <c r="C358" i="6"/>
  <c r="E357" i="5"/>
  <c r="B358" i="5"/>
  <c r="F357" i="5"/>
  <c r="D357" i="5"/>
  <c r="C357" i="5"/>
  <c r="A357" i="5"/>
  <c r="G357" i="5"/>
  <c r="G358" i="5" l="1"/>
  <c r="E358" i="5"/>
  <c r="C358" i="5"/>
  <c r="B359" i="5"/>
  <c r="F358" i="5"/>
  <c r="D358" i="5"/>
  <c r="A358" i="5"/>
  <c r="A359" i="6"/>
  <c r="B360" i="6"/>
  <c r="G359" i="6"/>
  <c r="E359" i="6"/>
  <c r="D359" i="6"/>
  <c r="C359" i="6"/>
  <c r="F359" i="6"/>
  <c r="A359" i="7"/>
  <c r="B360" i="7"/>
  <c r="F359" i="7"/>
  <c r="E359" i="7"/>
  <c r="D359" i="7"/>
  <c r="G359" i="7"/>
  <c r="C359" i="7"/>
  <c r="B361" i="7" l="1"/>
  <c r="G360" i="7"/>
  <c r="F360" i="7"/>
  <c r="E360" i="7"/>
  <c r="D360" i="7"/>
  <c r="C360" i="7"/>
  <c r="A360" i="7"/>
  <c r="C360" i="6"/>
  <c r="B361" i="6"/>
  <c r="E360" i="6"/>
  <c r="D360" i="6"/>
  <c r="A360" i="6"/>
  <c r="G360" i="6"/>
  <c r="F360" i="6"/>
  <c r="G359" i="5"/>
  <c r="D359" i="5"/>
  <c r="C359" i="5"/>
  <c r="A359" i="5"/>
  <c r="B360" i="5"/>
  <c r="F359" i="5"/>
  <c r="E359" i="5"/>
  <c r="D361" i="6" l="1"/>
  <c r="C361" i="6"/>
  <c r="G361" i="6"/>
  <c r="F361" i="6"/>
  <c r="E361" i="6"/>
  <c r="A361" i="6"/>
  <c r="B362" i="6"/>
  <c r="F360" i="5"/>
  <c r="E360" i="5"/>
  <c r="B361" i="5"/>
  <c r="G360" i="5"/>
  <c r="D360" i="5"/>
  <c r="C360" i="5"/>
  <c r="A360" i="5"/>
  <c r="D361" i="7"/>
  <c r="C361" i="7"/>
  <c r="A361" i="7"/>
  <c r="F361" i="7"/>
  <c r="E361" i="7"/>
  <c r="B362" i="7"/>
  <c r="G361" i="7"/>
  <c r="B362" i="5" l="1"/>
  <c r="C361" i="5"/>
  <c r="A361" i="5"/>
  <c r="G361" i="5"/>
  <c r="F361" i="5"/>
  <c r="E361" i="5"/>
  <c r="D361" i="5"/>
  <c r="E362" i="6"/>
  <c r="B363" i="6"/>
  <c r="G362" i="6"/>
  <c r="F362" i="6"/>
  <c r="D362" i="6"/>
  <c r="C362" i="6"/>
  <c r="A362" i="6"/>
  <c r="B363" i="7"/>
  <c r="G362" i="7"/>
  <c r="F362" i="7"/>
  <c r="E362" i="7"/>
  <c r="D362" i="7"/>
  <c r="C362" i="7"/>
  <c r="A362" i="7"/>
  <c r="F363" i="7" l="1"/>
  <c r="E363" i="7"/>
  <c r="D363" i="7"/>
  <c r="C363" i="7"/>
  <c r="A363" i="7"/>
  <c r="G363" i="7"/>
  <c r="B364" i="7"/>
  <c r="G363" i="6"/>
  <c r="F363" i="6"/>
  <c r="E363" i="6"/>
  <c r="D363" i="6"/>
  <c r="C363" i="6"/>
  <c r="A363" i="6"/>
  <c r="B364" i="6"/>
  <c r="B363" i="5"/>
  <c r="E362" i="5"/>
  <c r="D362" i="5"/>
  <c r="C362" i="5"/>
  <c r="A362" i="5"/>
  <c r="G362" i="5"/>
  <c r="F362" i="5"/>
  <c r="F363" i="5" l="1"/>
  <c r="D363" i="5"/>
  <c r="A363" i="5"/>
  <c r="B364" i="5"/>
  <c r="G363" i="5"/>
  <c r="E363" i="5"/>
  <c r="C363" i="5"/>
  <c r="B365" i="7"/>
  <c r="G364" i="7"/>
  <c r="F364" i="7"/>
  <c r="E364" i="7"/>
  <c r="D364" i="7"/>
  <c r="A364" i="7"/>
  <c r="C364" i="7"/>
  <c r="G364" i="6"/>
  <c r="B365" i="6"/>
  <c r="F364" i="6"/>
  <c r="E364" i="6"/>
  <c r="D364" i="6"/>
  <c r="A364" i="6"/>
  <c r="C364" i="6"/>
  <c r="B366" i="6" l="1"/>
  <c r="G365" i="6"/>
  <c r="E365" i="6"/>
  <c r="D365" i="6"/>
  <c r="C365" i="6"/>
  <c r="A365" i="6"/>
  <c r="F365" i="6"/>
  <c r="G365" i="7"/>
  <c r="F365" i="7"/>
  <c r="E365" i="7"/>
  <c r="D365" i="7"/>
  <c r="C365" i="7"/>
  <c r="A365" i="7"/>
  <c r="B366" i="7"/>
  <c r="D364" i="5"/>
  <c r="B365" i="5"/>
  <c r="G364" i="5"/>
  <c r="F364" i="5"/>
  <c r="C364" i="5"/>
  <c r="A364" i="5"/>
  <c r="E364" i="5"/>
  <c r="B366" i="5" l="1"/>
  <c r="G365" i="5"/>
  <c r="E365" i="5"/>
  <c r="D365" i="5"/>
  <c r="F365" i="5"/>
  <c r="C365" i="5"/>
  <c r="A365" i="5"/>
  <c r="A366" i="7"/>
  <c r="B367" i="7"/>
  <c r="G366" i="7"/>
  <c r="F366" i="7"/>
  <c r="E366" i="7"/>
  <c r="D366" i="7"/>
  <c r="C366" i="7"/>
  <c r="B367" i="6"/>
  <c r="C366" i="6"/>
  <c r="A366" i="6"/>
  <c r="F366" i="6"/>
  <c r="E366" i="6"/>
  <c r="D366" i="6"/>
  <c r="G366" i="6"/>
  <c r="B368" i="7" l="1"/>
  <c r="G367" i="7"/>
  <c r="F367" i="7"/>
  <c r="E367" i="7"/>
  <c r="D367" i="7"/>
  <c r="A367" i="7"/>
  <c r="C367" i="7"/>
  <c r="G367" i="6"/>
  <c r="F367" i="6"/>
  <c r="E367" i="6"/>
  <c r="D367" i="6"/>
  <c r="C367" i="6"/>
  <c r="A367" i="6"/>
  <c r="B368" i="6"/>
  <c r="F366" i="5"/>
  <c r="A366" i="5"/>
  <c r="B367" i="5"/>
  <c r="G366" i="5"/>
  <c r="E366" i="5"/>
  <c r="D366" i="5"/>
  <c r="C366" i="5"/>
  <c r="F368" i="6" l="1"/>
  <c r="E368" i="6"/>
  <c r="D368" i="6"/>
  <c r="B369" i="6"/>
  <c r="A368" i="6"/>
  <c r="G368" i="6"/>
  <c r="C368" i="6"/>
  <c r="G367" i="5"/>
  <c r="B368" i="5"/>
  <c r="F367" i="5"/>
  <c r="D367" i="5"/>
  <c r="C367" i="5"/>
  <c r="A367" i="5"/>
  <c r="E367" i="5"/>
  <c r="C368" i="7"/>
  <c r="A368" i="7"/>
  <c r="B369" i="7"/>
  <c r="G368" i="7"/>
  <c r="D368" i="7"/>
  <c r="E368" i="7"/>
  <c r="F368" i="7"/>
  <c r="E368" i="5" l="1"/>
  <c r="C368" i="5"/>
  <c r="A368" i="5"/>
  <c r="B369" i="5"/>
  <c r="G368" i="5"/>
  <c r="F368" i="5"/>
  <c r="D368" i="5"/>
  <c r="D369" i="6"/>
  <c r="F369" i="6"/>
  <c r="E369" i="6"/>
  <c r="C369" i="6"/>
  <c r="B370" i="6"/>
  <c r="G369" i="6"/>
  <c r="A369" i="6"/>
  <c r="B370" i="7"/>
  <c r="G369" i="7"/>
  <c r="F369" i="7"/>
  <c r="C369" i="7"/>
  <c r="E369" i="7"/>
  <c r="D369" i="7"/>
  <c r="A369" i="7"/>
  <c r="B371" i="6" l="1"/>
  <c r="G370" i="6"/>
  <c r="C370" i="6"/>
  <c r="A370" i="6"/>
  <c r="F370" i="6"/>
  <c r="E370" i="6"/>
  <c r="D370" i="6"/>
  <c r="E370" i="7"/>
  <c r="D370" i="7"/>
  <c r="C370" i="7"/>
  <c r="A370" i="7"/>
  <c r="B371" i="7"/>
  <c r="F370" i="7"/>
  <c r="G370" i="7"/>
  <c r="A369" i="5"/>
  <c r="C369" i="5"/>
  <c r="B370" i="5"/>
  <c r="G369" i="5"/>
  <c r="E369" i="5"/>
  <c r="D369" i="5"/>
  <c r="F369" i="5"/>
  <c r="B372" i="7" l="1"/>
  <c r="E371" i="7"/>
  <c r="G371" i="7"/>
  <c r="F371" i="7"/>
  <c r="D371" i="7"/>
  <c r="C371" i="7"/>
  <c r="A371" i="7"/>
  <c r="F370" i="5"/>
  <c r="D370" i="5"/>
  <c r="C370" i="5"/>
  <c r="G370" i="5"/>
  <c r="E370" i="5"/>
  <c r="A370" i="5"/>
  <c r="B371" i="5"/>
  <c r="F371" i="6"/>
  <c r="A371" i="6"/>
  <c r="B372" i="6"/>
  <c r="C371" i="6"/>
  <c r="G371" i="6"/>
  <c r="E371" i="6"/>
  <c r="D371" i="6"/>
  <c r="C371" i="5" l="1"/>
  <c r="A371" i="5"/>
  <c r="B372" i="5"/>
  <c r="G371" i="5"/>
  <c r="F371" i="5"/>
  <c r="E371" i="5"/>
  <c r="D371" i="5"/>
  <c r="D372" i="6"/>
  <c r="F372" i="6"/>
  <c r="E372" i="6"/>
  <c r="C372" i="6"/>
  <c r="B373" i="6"/>
  <c r="G372" i="6"/>
  <c r="A372" i="6"/>
  <c r="G372" i="7"/>
  <c r="F372" i="7"/>
  <c r="E372" i="7"/>
  <c r="D372" i="7"/>
  <c r="C372" i="7"/>
  <c r="A372" i="7"/>
  <c r="B373" i="7"/>
  <c r="E373" i="6" l="1"/>
  <c r="D373" i="6"/>
  <c r="C373" i="6"/>
  <c r="B374" i="6"/>
  <c r="G373" i="6"/>
  <c r="F373" i="6"/>
  <c r="A373" i="6"/>
  <c r="G373" i="7"/>
  <c r="B374" i="7"/>
  <c r="F373" i="7"/>
  <c r="E373" i="7"/>
  <c r="D373" i="7"/>
  <c r="A373" i="7"/>
  <c r="C373" i="7"/>
  <c r="B373" i="5"/>
  <c r="G372" i="5"/>
  <c r="F372" i="5"/>
  <c r="C372" i="5"/>
  <c r="A372" i="5"/>
  <c r="E372" i="5"/>
  <c r="D372" i="5"/>
  <c r="B375" i="7" l="1"/>
  <c r="G374" i="7"/>
  <c r="F374" i="7"/>
  <c r="E374" i="7"/>
  <c r="D374" i="7"/>
  <c r="C374" i="7"/>
  <c r="A374" i="7"/>
  <c r="E373" i="5"/>
  <c r="D373" i="5"/>
  <c r="B374" i="5"/>
  <c r="G373" i="5"/>
  <c r="F373" i="5"/>
  <c r="C373" i="5"/>
  <c r="A373" i="5"/>
  <c r="A374" i="6"/>
  <c r="G374" i="6"/>
  <c r="D374" i="6"/>
  <c r="F374" i="6"/>
  <c r="E374" i="6"/>
  <c r="C374" i="6"/>
  <c r="B375" i="6"/>
  <c r="B375" i="5" l="1"/>
  <c r="G374" i="5"/>
  <c r="F374" i="5"/>
  <c r="E374" i="5"/>
  <c r="D374" i="5"/>
  <c r="A374" i="5"/>
  <c r="C374" i="5"/>
  <c r="G375" i="6"/>
  <c r="F375" i="6"/>
  <c r="B376" i="6"/>
  <c r="E375" i="6"/>
  <c r="D375" i="6"/>
  <c r="C375" i="6"/>
  <c r="A375" i="6"/>
  <c r="A375" i="7"/>
  <c r="B376" i="7"/>
  <c r="F375" i="7"/>
  <c r="E375" i="7"/>
  <c r="D375" i="7"/>
  <c r="C375" i="7"/>
  <c r="G375" i="7"/>
  <c r="C376" i="6" l="1"/>
  <c r="A376" i="6"/>
  <c r="B377" i="6"/>
  <c r="G376" i="6"/>
  <c r="F376" i="6"/>
  <c r="E376" i="6"/>
  <c r="D376" i="6"/>
  <c r="B377" i="7"/>
  <c r="G376" i="7"/>
  <c r="F376" i="7"/>
  <c r="E376" i="7"/>
  <c r="D376" i="7"/>
  <c r="C376" i="7"/>
  <c r="A376" i="7"/>
  <c r="G375" i="5"/>
  <c r="E375" i="5"/>
  <c r="C375" i="5"/>
  <c r="F375" i="5"/>
  <c r="D375" i="5"/>
  <c r="A375" i="5"/>
  <c r="B376" i="5"/>
  <c r="D377" i="7" l="1"/>
  <c r="C377" i="7"/>
  <c r="A377" i="7"/>
  <c r="B378" i="7"/>
  <c r="E377" i="7"/>
  <c r="F377" i="7"/>
  <c r="G377" i="7"/>
  <c r="B378" i="6"/>
  <c r="C377" i="6"/>
  <c r="E377" i="6"/>
  <c r="G377" i="6"/>
  <c r="F377" i="6"/>
  <c r="A377" i="6"/>
  <c r="D377" i="6"/>
  <c r="A376" i="5"/>
  <c r="B377" i="5"/>
  <c r="G376" i="5"/>
  <c r="F376" i="5"/>
  <c r="E376" i="5"/>
  <c r="C376" i="5"/>
  <c r="D376" i="5"/>
  <c r="E378" i="6" l="1"/>
  <c r="D378" i="6"/>
  <c r="C378" i="6"/>
  <c r="B379" i="6"/>
  <c r="G378" i="6"/>
  <c r="F378" i="6"/>
  <c r="A378" i="6"/>
  <c r="B379" i="7"/>
  <c r="G378" i="7"/>
  <c r="D378" i="7"/>
  <c r="F378" i="7"/>
  <c r="E378" i="7"/>
  <c r="C378" i="7"/>
  <c r="A378" i="7"/>
  <c r="B378" i="5"/>
  <c r="F377" i="5"/>
  <c r="E377" i="5"/>
  <c r="G377" i="5"/>
  <c r="D377" i="5"/>
  <c r="A377" i="5"/>
  <c r="C377" i="5"/>
  <c r="D378" i="5" l="1"/>
  <c r="A378" i="5"/>
  <c r="G378" i="5"/>
  <c r="F378" i="5"/>
  <c r="E378" i="5"/>
  <c r="C378" i="5"/>
  <c r="B379" i="5"/>
  <c r="F379" i="7"/>
  <c r="E379" i="7"/>
  <c r="D379" i="7"/>
  <c r="C379" i="7"/>
  <c r="A379" i="7"/>
  <c r="B380" i="7"/>
  <c r="G379" i="7"/>
  <c r="F379" i="6"/>
  <c r="C379" i="6"/>
  <c r="A379" i="6"/>
  <c r="G379" i="6"/>
  <c r="E379" i="6"/>
  <c r="D379" i="6"/>
  <c r="B380" i="6"/>
  <c r="B380" i="5" l="1"/>
  <c r="A379" i="5"/>
  <c r="G379" i="5"/>
  <c r="F379" i="5"/>
  <c r="E379" i="5"/>
  <c r="D379" i="5"/>
  <c r="C379" i="5"/>
  <c r="B381" i="7"/>
  <c r="F380" i="7"/>
  <c r="G380" i="7"/>
  <c r="E380" i="7"/>
  <c r="D380" i="7"/>
  <c r="C380" i="7"/>
  <c r="A380" i="7"/>
  <c r="G380" i="6"/>
  <c r="F380" i="6"/>
  <c r="E380" i="6"/>
  <c r="B381" i="6"/>
  <c r="D380" i="6"/>
  <c r="C380" i="6"/>
  <c r="A380" i="6"/>
  <c r="A381" i="6" l="1"/>
  <c r="B382" i="6"/>
  <c r="G381" i="6"/>
  <c r="F381" i="6"/>
  <c r="E381" i="6"/>
  <c r="D381" i="6"/>
  <c r="C381" i="6"/>
  <c r="G381" i="7"/>
  <c r="F381" i="7"/>
  <c r="E381" i="7"/>
  <c r="D381" i="7"/>
  <c r="C381" i="7"/>
  <c r="B382" i="7"/>
  <c r="A381" i="7"/>
  <c r="D380" i="5"/>
  <c r="G380" i="5"/>
  <c r="E380" i="5"/>
  <c r="A380" i="5"/>
  <c r="B381" i="5"/>
  <c r="F380" i="5"/>
  <c r="C380" i="5"/>
  <c r="A382" i="7" l="1"/>
  <c r="B383" i="7"/>
  <c r="G382" i="7"/>
  <c r="F382" i="7"/>
  <c r="E382" i="7"/>
  <c r="D382" i="7"/>
  <c r="C382" i="7"/>
  <c r="G381" i="5"/>
  <c r="F381" i="5"/>
  <c r="E381" i="5"/>
  <c r="D381" i="5"/>
  <c r="C381" i="5"/>
  <c r="B382" i="5"/>
  <c r="A381" i="5"/>
  <c r="B383" i="6"/>
  <c r="D382" i="6"/>
  <c r="C382" i="6"/>
  <c r="A382" i="6"/>
  <c r="G382" i="6"/>
  <c r="F382" i="6"/>
  <c r="E382" i="6"/>
  <c r="D383" i="6" l="1"/>
  <c r="C383" i="6"/>
  <c r="A383" i="6"/>
  <c r="B384" i="6"/>
  <c r="G383" i="6"/>
  <c r="F383" i="6"/>
  <c r="E383" i="6"/>
  <c r="F382" i="5"/>
  <c r="E382" i="5"/>
  <c r="D382" i="5"/>
  <c r="A382" i="5"/>
  <c r="B383" i="5"/>
  <c r="C382" i="5"/>
  <c r="G382" i="5"/>
  <c r="B384" i="7"/>
  <c r="G383" i="7"/>
  <c r="F383" i="7"/>
  <c r="E383" i="7"/>
  <c r="D383" i="7"/>
  <c r="A383" i="7"/>
  <c r="C383" i="7"/>
  <c r="C384" i="7" l="1"/>
  <c r="A384" i="7"/>
  <c r="B385" i="7"/>
  <c r="E384" i="7"/>
  <c r="D384" i="7"/>
  <c r="F384" i="7"/>
  <c r="G384" i="7"/>
  <c r="C383" i="5"/>
  <c r="A383" i="5"/>
  <c r="B384" i="5"/>
  <c r="G383" i="5"/>
  <c r="F383" i="5"/>
  <c r="E383" i="5"/>
  <c r="D383" i="5"/>
  <c r="E384" i="6"/>
  <c r="B385" i="6"/>
  <c r="C384" i="6"/>
  <c r="A384" i="6"/>
  <c r="G384" i="6"/>
  <c r="F384" i="6"/>
  <c r="D384" i="6"/>
  <c r="D385" i="6" l="1"/>
  <c r="G385" i="6"/>
  <c r="F385" i="6"/>
  <c r="E385" i="6"/>
  <c r="C385" i="6"/>
  <c r="B386" i="6"/>
  <c r="A385" i="6"/>
  <c r="B385" i="5"/>
  <c r="G384" i="5"/>
  <c r="F384" i="5"/>
  <c r="E384" i="5"/>
  <c r="D384" i="5"/>
  <c r="C384" i="5"/>
  <c r="A384" i="5"/>
  <c r="B386" i="7"/>
  <c r="G385" i="7"/>
  <c r="F385" i="7"/>
  <c r="C385" i="7"/>
  <c r="E385" i="7"/>
  <c r="D385" i="7"/>
  <c r="A385" i="7"/>
  <c r="E386" i="7" l="1"/>
  <c r="D386" i="7"/>
  <c r="C386" i="7"/>
  <c r="A386" i="7"/>
  <c r="B387" i="7"/>
  <c r="F386" i="7"/>
  <c r="G386" i="7"/>
  <c r="A385" i="5"/>
  <c r="F385" i="5"/>
  <c r="D385" i="5"/>
  <c r="E385" i="5"/>
  <c r="C385" i="5"/>
  <c r="B386" i="5"/>
  <c r="G385" i="5"/>
  <c r="A386" i="6"/>
  <c r="G386" i="6"/>
  <c r="F386" i="6"/>
  <c r="E386" i="6"/>
  <c r="D386" i="6"/>
  <c r="C386" i="6"/>
  <c r="B387" i="6"/>
  <c r="F387" i="6" l="1"/>
  <c r="B388" i="6"/>
  <c r="G387" i="6"/>
  <c r="A387" i="6"/>
  <c r="D387" i="6"/>
  <c r="E387" i="6"/>
  <c r="C387" i="6"/>
  <c r="B387" i="5"/>
  <c r="G386" i="5"/>
  <c r="F386" i="5"/>
  <c r="E386" i="5"/>
  <c r="D386" i="5"/>
  <c r="C386" i="5"/>
  <c r="A386" i="5"/>
  <c r="B388" i="7"/>
  <c r="E387" i="7"/>
  <c r="G387" i="7"/>
  <c r="F387" i="7"/>
  <c r="D387" i="7"/>
  <c r="C387" i="7"/>
  <c r="A387" i="7"/>
  <c r="G388" i="7" l="1"/>
  <c r="F388" i="7"/>
  <c r="E388" i="7"/>
  <c r="D388" i="7"/>
  <c r="C388" i="7"/>
  <c r="A388" i="7"/>
  <c r="B389" i="7"/>
  <c r="C387" i="5"/>
  <c r="B388" i="5"/>
  <c r="G387" i="5"/>
  <c r="E387" i="5"/>
  <c r="D387" i="5"/>
  <c r="F387" i="5"/>
  <c r="A387" i="5"/>
  <c r="C388" i="6"/>
  <c r="A388" i="6"/>
  <c r="B389" i="6"/>
  <c r="G388" i="6"/>
  <c r="F388" i="6"/>
  <c r="E388" i="6"/>
  <c r="D388" i="6"/>
  <c r="D389" i="6" l="1"/>
  <c r="C389" i="6"/>
  <c r="A389" i="6"/>
  <c r="F389" i="6"/>
  <c r="E389" i="6"/>
  <c r="B390" i="6"/>
  <c r="G389" i="6"/>
  <c r="F388" i="5"/>
  <c r="E388" i="5"/>
  <c r="D388" i="5"/>
  <c r="C388" i="5"/>
  <c r="A388" i="5"/>
  <c r="G388" i="5"/>
  <c r="B389" i="5"/>
  <c r="G389" i="7"/>
  <c r="B390" i="7"/>
  <c r="F389" i="7"/>
  <c r="E389" i="7"/>
  <c r="D389" i="7"/>
  <c r="C389" i="7"/>
  <c r="A389" i="7"/>
  <c r="B391" i="7" l="1"/>
  <c r="G390" i="7"/>
  <c r="F390" i="7"/>
  <c r="E390" i="7"/>
  <c r="D390" i="7"/>
  <c r="C390" i="7"/>
  <c r="A390" i="7"/>
  <c r="E389" i="5"/>
  <c r="G389" i="5"/>
  <c r="B390" i="5"/>
  <c r="F389" i="5"/>
  <c r="D389" i="5"/>
  <c r="C389" i="5"/>
  <c r="A389" i="5"/>
  <c r="A390" i="6"/>
  <c r="F390" i="6"/>
  <c r="E390" i="6"/>
  <c r="D390" i="6"/>
  <c r="C390" i="6"/>
  <c r="B391" i="6"/>
  <c r="G390" i="6"/>
  <c r="E390" i="5" l="1"/>
  <c r="C390" i="5"/>
  <c r="A390" i="5"/>
  <c r="B391" i="5"/>
  <c r="G390" i="5"/>
  <c r="D390" i="5"/>
  <c r="F390" i="5"/>
  <c r="G391" i="6"/>
  <c r="B392" i="6"/>
  <c r="C391" i="6"/>
  <c r="F391" i="6"/>
  <c r="E391" i="6"/>
  <c r="D391" i="6"/>
  <c r="A391" i="6"/>
  <c r="A391" i="7"/>
  <c r="B392" i="7"/>
  <c r="G391" i="7"/>
  <c r="F391" i="7"/>
  <c r="C391" i="7"/>
  <c r="E391" i="7"/>
  <c r="D391" i="7"/>
  <c r="D392" i="6" l="1"/>
  <c r="C392" i="6"/>
  <c r="B393" i="6"/>
  <c r="G392" i="6"/>
  <c r="F392" i="6"/>
  <c r="E392" i="6"/>
  <c r="A392" i="6"/>
  <c r="B393" i="7"/>
  <c r="G392" i="7"/>
  <c r="F392" i="7"/>
  <c r="E392" i="7"/>
  <c r="D392" i="7"/>
  <c r="C392" i="7"/>
  <c r="A392" i="7"/>
  <c r="G391" i="5"/>
  <c r="F391" i="5"/>
  <c r="E391" i="5"/>
  <c r="D391" i="5"/>
  <c r="C391" i="5"/>
  <c r="A391" i="5"/>
  <c r="B392" i="5"/>
  <c r="F392" i="5" l="1"/>
  <c r="D392" i="5"/>
  <c r="C392" i="5"/>
  <c r="B393" i="5"/>
  <c r="G392" i="5"/>
  <c r="E392" i="5"/>
  <c r="A392" i="5"/>
  <c r="D393" i="7"/>
  <c r="C393" i="7"/>
  <c r="A393" i="7"/>
  <c r="E393" i="7"/>
  <c r="B394" i="7"/>
  <c r="G393" i="7"/>
  <c r="F393" i="7"/>
  <c r="C393" i="6"/>
  <c r="A393" i="6"/>
  <c r="D393" i="6"/>
  <c r="B394" i="6"/>
  <c r="G393" i="6"/>
  <c r="F393" i="6"/>
  <c r="E393" i="6"/>
  <c r="F394" i="6" l="1"/>
  <c r="E394" i="6"/>
  <c r="D394" i="6"/>
  <c r="G394" i="6"/>
  <c r="C394" i="6"/>
  <c r="A394" i="6"/>
  <c r="B395" i="6"/>
  <c r="B394" i="5"/>
  <c r="A393" i="5"/>
  <c r="G393" i="5"/>
  <c r="E393" i="5"/>
  <c r="D393" i="5"/>
  <c r="C393" i="5"/>
  <c r="F393" i="5"/>
  <c r="B395" i="7"/>
  <c r="G394" i="7"/>
  <c r="D394" i="7"/>
  <c r="F394" i="7"/>
  <c r="E394" i="7"/>
  <c r="C394" i="7"/>
  <c r="A394" i="7"/>
  <c r="G395" i="6" l="1"/>
  <c r="F395" i="6"/>
  <c r="E395" i="6"/>
  <c r="D395" i="6"/>
  <c r="A395" i="6"/>
  <c r="B396" i="6"/>
  <c r="C395" i="6"/>
  <c r="F395" i="7"/>
  <c r="E395" i="7"/>
  <c r="D395" i="7"/>
  <c r="C395" i="7"/>
  <c r="A395" i="7"/>
  <c r="G395" i="7"/>
  <c r="B396" i="7"/>
  <c r="B395" i="5"/>
  <c r="G394" i="5"/>
  <c r="F394" i="5"/>
  <c r="E394" i="5"/>
  <c r="D394" i="5"/>
  <c r="C394" i="5"/>
  <c r="A394" i="5"/>
  <c r="D395" i="5" l="1"/>
  <c r="C395" i="5"/>
  <c r="A395" i="5"/>
  <c r="B396" i="5"/>
  <c r="F395" i="5"/>
  <c r="E395" i="5"/>
  <c r="G395" i="5"/>
  <c r="B397" i="7"/>
  <c r="F396" i="7"/>
  <c r="G396" i="7"/>
  <c r="E396" i="7"/>
  <c r="D396" i="7"/>
  <c r="C396" i="7"/>
  <c r="A396" i="7"/>
  <c r="G396" i="6"/>
  <c r="F396" i="6"/>
  <c r="E396" i="6"/>
  <c r="D396" i="6"/>
  <c r="C396" i="6"/>
  <c r="B397" i="6"/>
  <c r="A396" i="6"/>
  <c r="A397" i="6" l="1"/>
  <c r="B398" i="6"/>
  <c r="C397" i="6"/>
  <c r="F397" i="6"/>
  <c r="E397" i="6"/>
  <c r="D397" i="6"/>
  <c r="G397" i="6"/>
  <c r="G397" i="7"/>
  <c r="F397" i="7"/>
  <c r="E397" i="7"/>
  <c r="D397" i="7"/>
  <c r="C397" i="7"/>
  <c r="A397" i="7"/>
  <c r="B398" i="7"/>
  <c r="D396" i="5"/>
  <c r="B397" i="5"/>
  <c r="F396" i="5"/>
  <c r="E396" i="5"/>
  <c r="C396" i="5"/>
  <c r="A396" i="5"/>
  <c r="G396" i="5"/>
  <c r="A398" i="7" l="1"/>
  <c r="B399" i="7"/>
  <c r="G398" i="7"/>
  <c r="F398" i="7"/>
  <c r="E398" i="7"/>
  <c r="D398" i="7"/>
  <c r="C398" i="7"/>
  <c r="G397" i="5"/>
  <c r="E397" i="5"/>
  <c r="C397" i="5"/>
  <c r="B398" i="5"/>
  <c r="F397" i="5"/>
  <c r="D397" i="5"/>
  <c r="A397" i="5"/>
  <c r="B399" i="6"/>
  <c r="D398" i="6"/>
  <c r="C398" i="6"/>
  <c r="A398" i="6"/>
  <c r="G398" i="6"/>
  <c r="F398" i="6"/>
  <c r="E398" i="6"/>
  <c r="C399" i="6" l="1"/>
  <c r="G399" i="6"/>
  <c r="B400" i="6"/>
  <c r="F399" i="6"/>
  <c r="E399" i="6"/>
  <c r="D399" i="6"/>
  <c r="A399" i="6"/>
  <c r="F398" i="5"/>
  <c r="D398" i="5"/>
  <c r="C398" i="5"/>
  <c r="A398" i="5"/>
  <c r="B399" i="5"/>
  <c r="G398" i="5"/>
  <c r="E398" i="5"/>
  <c r="B400" i="7"/>
  <c r="G399" i="7"/>
  <c r="F399" i="7"/>
  <c r="E399" i="7"/>
  <c r="D399" i="7"/>
  <c r="A399" i="7"/>
  <c r="C399" i="7"/>
  <c r="C400" i="7" l="1"/>
  <c r="A400" i="7"/>
  <c r="B401" i="7"/>
  <c r="G400" i="7"/>
  <c r="D400" i="7"/>
  <c r="F400" i="7"/>
  <c r="E400" i="7"/>
  <c r="F399" i="5"/>
  <c r="E399" i="5"/>
  <c r="B400" i="5"/>
  <c r="G399" i="5"/>
  <c r="D399" i="5"/>
  <c r="C399" i="5"/>
  <c r="A399" i="5"/>
  <c r="G400" i="6"/>
  <c r="F400" i="6"/>
  <c r="E400" i="6"/>
  <c r="D400" i="6"/>
  <c r="C400" i="6"/>
  <c r="A400" i="6"/>
  <c r="B401" i="6"/>
  <c r="C400" i="5" l="1"/>
  <c r="A400" i="5"/>
  <c r="B401" i="5"/>
  <c r="G400" i="5"/>
  <c r="F400" i="5"/>
  <c r="E400" i="5"/>
  <c r="D400" i="5"/>
  <c r="E401" i="6"/>
  <c r="D401" i="6"/>
  <c r="A401" i="6"/>
  <c r="B402" i="6"/>
  <c r="G401" i="6"/>
  <c r="F401" i="6"/>
  <c r="C401" i="6"/>
  <c r="B402" i="7"/>
  <c r="G401" i="7"/>
  <c r="F401" i="7"/>
  <c r="C401" i="7"/>
  <c r="E401" i="7"/>
  <c r="D401" i="7"/>
  <c r="A401" i="7"/>
  <c r="B403" i="6" l="1"/>
  <c r="D402" i="6"/>
  <c r="E402" i="6"/>
  <c r="G402" i="6"/>
  <c r="F402" i="6"/>
  <c r="C402" i="6"/>
  <c r="A402" i="6"/>
  <c r="E402" i="7"/>
  <c r="D402" i="7"/>
  <c r="C402" i="7"/>
  <c r="A402" i="7"/>
  <c r="B403" i="7"/>
  <c r="G402" i="7"/>
  <c r="F402" i="7"/>
  <c r="A401" i="5"/>
  <c r="B402" i="5"/>
  <c r="E401" i="5"/>
  <c r="D401" i="5"/>
  <c r="C401" i="5"/>
  <c r="G401" i="5"/>
  <c r="F401" i="5"/>
  <c r="F402" i="5" l="1"/>
  <c r="D402" i="5"/>
  <c r="A402" i="5"/>
  <c r="B403" i="5"/>
  <c r="G402" i="5"/>
  <c r="E402" i="5"/>
  <c r="C402" i="5"/>
  <c r="B404" i="7"/>
  <c r="E403" i="7"/>
  <c r="G403" i="7"/>
  <c r="F403" i="7"/>
  <c r="D403" i="7"/>
  <c r="C403" i="7"/>
  <c r="A403" i="7"/>
  <c r="G403" i="6"/>
  <c r="F403" i="6"/>
  <c r="E403" i="6"/>
  <c r="D403" i="6"/>
  <c r="C403" i="6"/>
  <c r="B404" i="6"/>
  <c r="A403" i="6"/>
  <c r="C403" i="5" l="1"/>
  <c r="B404" i="5"/>
  <c r="G403" i="5"/>
  <c r="F403" i="5"/>
  <c r="D403" i="5"/>
  <c r="A403" i="5"/>
  <c r="E403" i="5"/>
  <c r="G404" i="7"/>
  <c r="F404" i="7"/>
  <c r="E404" i="7"/>
  <c r="D404" i="7"/>
  <c r="C404" i="7"/>
  <c r="A404" i="7"/>
  <c r="B405" i="7"/>
  <c r="E404" i="6"/>
  <c r="D404" i="6"/>
  <c r="C404" i="6"/>
  <c r="B405" i="6"/>
  <c r="G404" i="6"/>
  <c r="F404" i="6"/>
  <c r="A404" i="6"/>
  <c r="B406" i="6" l="1"/>
  <c r="G405" i="6"/>
  <c r="F405" i="6"/>
  <c r="A405" i="6"/>
  <c r="E405" i="6"/>
  <c r="D405" i="6"/>
  <c r="C405" i="6"/>
  <c r="G405" i="7"/>
  <c r="B406" i="7"/>
  <c r="F405" i="7"/>
  <c r="E405" i="7"/>
  <c r="D405" i="7"/>
  <c r="A405" i="7"/>
  <c r="C405" i="7"/>
  <c r="B405" i="5"/>
  <c r="G404" i="5"/>
  <c r="E404" i="5"/>
  <c r="D404" i="5"/>
  <c r="F404" i="5"/>
  <c r="C404" i="5"/>
  <c r="A404" i="5"/>
  <c r="E405" i="5" l="1"/>
  <c r="A405" i="5"/>
  <c r="B406" i="5"/>
  <c r="G405" i="5"/>
  <c r="F405" i="5"/>
  <c r="D405" i="5"/>
  <c r="C405" i="5"/>
  <c r="B407" i="7"/>
  <c r="G406" i="7"/>
  <c r="F406" i="7"/>
  <c r="E406" i="7"/>
  <c r="D406" i="7"/>
  <c r="C406" i="7"/>
  <c r="A406" i="7"/>
  <c r="A406" i="6"/>
  <c r="D406" i="6"/>
  <c r="C406" i="6"/>
  <c r="F406" i="6"/>
  <c r="B407" i="6"/>
  <c r="G406" i="6"/>
  <c r="E406" i="6"/>
  <c r="E407" i="6" l="1"/>
  <c r="G407" i="6"/>
  <c r="F407" i="6"/>
  <c r="D407" i="6"/>
  <c r="B408" i="6"/>
  <c r="C407" i="6"/>
  <c r="A407" i="6"/>
  <c r="A407" i="7"/>
  <c r="B408" i="7"/>
  <c r="G407" i="7"/>
  <c r="F407" i="7"/>
  <c r="E407" i="7"/>
  <c r="C407" i="7"/>
  <c r="D407" i="7"/>
  <c r="G406" i="5"/>
  <c r="B407" i="5"/>
  <c r="F406" i="5"/>
  <c r="D406" i="5"/>
  <c r="C406" i="5"/>
  <c r="A406" i="5"/>
  <c r="E406" i="5"/>
  <c r="G407" i="5" l="1"/>
  <c r="E407" i="5"/>
  <c r="C407" i="5"/>
  <c r="A407" i="5"/>
  <c r="B408" i="5"/>
  <c r="F407" i="5"/>
  <c r="D407" i="5"/>
  <c r="B409" i="7"/>
  <c r="G408" i="7"/>
  <c r="F408" i="7"/>
  <c r="E408" i="7"/>
  <c r="D408" i="7"/>
  <c r="C408" i="7"/>
  <c r="A408" i="7"/>
  <c r="D408" i="6"/>
  <c r="C408" i="6"/>
  <c r="G408" i="6"/>
  <c r="F408" i="6"/>
  <c r="E408" i="6"/>
  <c r="A408" i="6"/>
  <c r="B409" i="6"/>
  <c r="D409" i="7" l="1"/>
  <c r="C409" i="7"/>
  <c r="A409" i="7"/>
  <c r="B410" i="7"/>
  <c r="E409" i="7"/>
  <c r="F409" i="7"/>
  <c r="G409" i="7"/>
  <c r="A409" i="6"/>
  <c r="B410" i="6"/>
  <c r="G409" i="6"/>
  <c r="F409" i="6"/>
  <c r="E409" i="6"/>
  <c r="C409" i="6"/>
  <c r="D409" i="6"/>
  <c r="C408" i="5"/>
  <c r="A408" i="5"/>
  <c r="B409" i="5"/>
  <c r="G408" i="5"/>
  <c r="E408" i="5"/>
  <c r="D408" i="5"/>
  <c r="F408" i="5"/>
  <c r="B410" i="5" l="1"/>
  <c r="F409" i="5"/>
  <c r="D409" i="5"/>
  <c r="C409" i="5"/>
  <c r="G409" i="5"/>
  <c r="E409" i="5"/>
  <c r="A409" i="5"/>
  <c r="F410" i="6"/>
  <c r="E410" i="6"/>
  <c r="B411" i="6"/>
  <c r="A410" i="6"/>
  <c r="G410" i="6"/>
  <c r="D410" i="6"/>
  <c r="C410" i="6"/>
  <c r="B411" i="7"/>
  <c r="G410" i="7"/>
  <c r="E410" i="7"/>
  <c r="D410" i="7"/>
  <c r="F410" i="7"/>
  <c r="C410" i="7"/>
  <c r="A410" i="7"/>
  <c r="F411" i="7" l="1"/>
  <c r="E411" i="7"/>
  <c r="D411" i="7"/>
  <c r="C411" i="7"/>
  <c r="A411" i="7"/>
  <c r="G411" i="7"/>
  <c r="B412" i="7"/>
  <c r="E411" i="6"/>
  <c r="D411" i="6"/>
  <c r="C411" i="6"/>
  <c r="B412" i="6"/>
  <c r="G411" i="6"/>
  <c r="F411" i="6"/>
  <c r="A411" i="6"/>
  <c r="A410" i="5"/>
  <c r="B411" i="5"/>
  <c r="G410" i="5"/>
  <c r="F410" i="5"/>
  <c r="E410" i="5"/>
  <c r="D410" i="5"/>
  <c r="C410" i="5"/>
  <c r="G412" i="6" l="1"/>
  <c r="F412" i="6"/>
  <c r="A412" i="6"/>
  <c r="B413" i="6"/>
  <c r="E412" i="6"/>
  <c r="D412" i="6"/>
  <c r="C412" i="6"/>
  <c r="B412" i="5"/>
  <c r="G411" i="5"/>
  <c r="F411" i="5"/>
  <c r="C411" i="5"/>
  <c r="A411" i="5"/>
  <c r="E411" i="5"/>
  <c r="D411" i="5"/>
  <c r="B413" i="7"/>
  <c r="G412" i="7"/>
  <c r="F412" i="7"/>
  <c r="E412" i="7"/>
  <c r="D412" i="7"/>
  <c r="C412" i="7"/>
  <c r="A412" i="7"/>
  <c r="G413" i="7" l="1"/>
  <c r="F413" i="7"/>
  <c r="E413" i="7"/>
  <c r="D413" i="7"/>
  <c r="C413" i="7"/>
  <c r="B414" i="7"/>
  <c r="A413" i="7"/>
  <c r="D412" i="5"/>
  <c r="E412" i="5"/>
  <c r="B413" i="5"/>
  <c r="G412" i="5"/>
  <c r="F412" i="5"/>
  <c r="C412" i="5"/>
  <c r="A412" i="5"/>
  <c r="A413" i="6"/>
  <c r="B414" i="6"/>
  <c r="G413" i="6"/>
  <c r="F413" i="6"/>
  <c r="E413" i="6"/>
  <c r="D413" i="6"/>
  <c r="C413" i="6"/>
  <c r="B414" i="5" l="1"/>
  <c r="G413" i="5"/>
  <c r="F413" i="5"/>
  <c r="E413" i="5"/>
  <c r="D413" i="5"/>
  <c r="A413" i="5"/>
  <c r="C413" i="5"/>
  <c r="B415" i="6"/>
  <c r="A414" i="6"/>
  <c r="C414" i="6"/>
  <c r="G414" i="6"/>
  <c r="F414" i="6"/>
  <c r="D414" i="6"/>
  <c r="E414" i="6"/>
  <c r="A414" i="7"/>
  <c r="B415" i="7"/>
  <c r="G414" i="7"/>
  <c r="D414" i="7"/>
  <c r="C414" i="7"/>
  <c r="E414" i="7"/>
  <c r="F414" i="7"/>
  <c r="B416" i="7" l="1"/>
  <c r="G415" i="7"/>
  <c r="F415" i="7"/>
  <c r="E415" i="7"/>
  <c r="D415" i="7"/>
  <c r="A415" i="7"/>
  <c r="C415" i="7"/>
  <c r="C415" i="6"/>
  <c r="E415" i="6"/>
  <c r="G415" i="6"/>
  <c r="F415" i="6"/>
  <c r="D415" i="6"/>
  <c r="A415" i="6"/>
  <c r="B416" i="6"/>
  <c r="F414" i="5"/>
  <c r="E414" i="5"/>
  <c r="C414" i="5"/>
  <c r="G414" i="5"/>
  <c r="D414" i="5"/>
  <c r="A414" i="5"/>
  <c r="B415" i="5"/>
  <c r="F416" i="6" l="1"/>
  <c r="E416" i="6"/>
  <c r="D416" i="6"/>
  <c r="C416" i="6"/>
  <c r="B417" i="6"/>
  <c r="G416" i="6"/>
  <c r="A416" i="6"/>
  <c r="A415" i="5"/>
  <c r="B416" i="5"/>
  <c r="G415" i="5"/>
  <c r="F415" i="5"/>
  <c r="E415" i="5"/>
  <c r="C415" i="5"/>
  <c r="D415" i="5"/>
  <c r="C416" i="7"/>
  <c r="A416" i="7"/>
  <c r="F416" i="7"/>
  <c r="E416" i="7"/>
  <c r="D416" i="7"/>
  <c r="B417" i="7"/>
  <c r="G416" i="7"/>
  <c r="B417" i="5" l="1"/>
  <c r="F416" i="5"/>
  <c r="E416" i="5"/>
  <c r="G416" i="5"/>
  <c r="D416" i="5"/>
  <c r="A416" i="5"/>
  <c r="C416" i="5"/>
  <c r="E417" i="6"/>
  <c r="D417" i="6"/>
  <c r="B418" i="6"/>
  <c r="G417" i="6"/>
  <c r="A417" i="6"/>
  <c r="F417" i="6"/>
  <c r="C417" i="6"/>
  <c r="B418" i="7"/>
  <c r="G417" i="7"/>
  <c r="F417" i="7"/>
  <c r="D417" i="7"/>
  <c r="C417" i="7"/>
  <c r="E417" i="7"/>
  <c r="A417" i="7"/>
  <c r="B419" i="6" l="1"/>
  <c r="G418" i="6"/>
  <c r="F418" i="6"/>
  <c r="E418" i="6"/>
  <c r="D418" i="6"/>
  <c r="C418" i="6"/>
  <c r="A418" i="6"/>
  <c r="E418" i="7"/>
  <c r="D418" i="7"/>
  <c r="C418" i="7"/>
  <c r="A418" i="7"/>
  <c r="B419" i="7"/>
  <c r="G418" i="7"/>
  <c r="F418" i="7"/>
  <c r="A417" i="5"/>
  <c r="D417" i="5"/>
  <c r="G417" i="5"/>
  <c r="F417" i="5"/>
  <c r="E417" i="5"/>
  <c r="C417" i="5"/>
  <c r="B418" i="5"/>
  <c r="B420" i="7" l="1"/>
  <c r="F419" i="7"/>
  <c r="E419" i="7"/>
  <c r="C419" i="7"/>
  <c r="A419" i="7"/>
  <c r="G419" i="7"/>
  <c r="D419" i="7"/>
  <c r="B419" i="5"/>
  <c r="A418" i="5"/>
  <c r="G418" i="5"/>
  <c r="F418" i="5"/>
  <c r="E418" i="5"/>
  <c r="D418" i="5"/>
  <c r="C418" i="5"/>
  <c r="G419" i="6"/>
  <c r="F419" i="6"/>
  <c r="C419" i="6"/>
  <c r="A419" i="6"/>
  <c r="E419" i="6"/>
  <c r="D419" i="6"/>
  <c r="B420" i="6"/>
  <c r="C419" i="5" l="1"/>
  <c r="G419" i="5"/>
  <c r="E419" i="5"/>
  <c r="A419" i="5"/>
  <c r="B420" i="5"/>
  <c r="F419" i="5"/>
  <c r="D419" i="5"/>
  <c r="F420" i="6"/>
  <c r="A420" i="6"/>
  <c r="B421" i="6"/>
  <c r="G420" i="6"/>
  <c r="E420" i="6"/>
  <c r="C420" i="6"/>
  <c r="D420" i="6"/>
  <c r="G420" i="7"/>
  <c r="F420" i="7"/>
  <c r="E420" i="7"/>
  <c r="D420" i="7"/>
  <c r="C420" i="7"/>
  <c r="A420" i="7"/>
  <c r="B421" i="7"/>
  <c r="B422" i="6" l="1"/>
  <c r="G421" i="6"/>
  <c r="F421" i="6"/>
  <c r="E421" i="6"/>
  <c r="D421" i="6"/>
  <c r="C421" i="6"/>
  <c r="A421" i="6"/>
  <c r="G421" i="7"/>
  <c r="E421" i="7"/>
  <c r="D421" i="7"/>
  <c r="C421" i="7"/>
  <c r="A421" i="7"/>
  <c r="B422" i="7"/>
  <c r="F421" i="7"/>
  <c r="G420" i="5"/>
  <c r="F420" i="5"/>
  <c r="E420" i="5"/>
  <c r="D420" i="5"/>
  <c r="C420" i="5"/>
  <c r="B421" i="5"/>
  <c r="A420" i="5"/>
  <c r="B423" i="7" l="1"/>
  <c r="G422" i="7"/>
  <c r="F422" i="7"/>
  <c r="E422" i="7"/>
  <c r="D422" i="7"/>
  <c r="C422" i="7"/>
  <c r="A422" i="7"/>
  <c r="E421" i="5"/>
  <c r="F421" i="5"/>
  <c r="D421" i="5"/>
  <c r="A421" i="5"/>
  <c r="B422" i="5"/>
  <c r="C421" i="5"/>
  <c r="G421" i="5"/>
  <c r="A422" i="6"/>
  <c r="B423" i="6"/>
  <c r="G422" i="6"/>
  <c r="F422" i="6"/>
  <c r="E422" i="6"/>
  <c r="D422" i="6"/>
  <c r="C422" i="6"/>
  <c r="B424" i="6" l="1"/>
  <c r="C423" i="6"/>
  <c r="D423" i="6"/>
  <c r="A423" i="6"/>
  <c r="G423" i="6"/>
  <c r="F423" i="6"/>
  <c r="E423" i="6"/>
  <c r="C422" i="5"/>
  <c r="A422" i="5"/>
  <c r="B423" i="5"/>
  <c r="G422" i="5"/>
  <c r="F422" i="5"/>
  <c r="E422" i="5"/>
  <c r="D422" i="5"/>
  <c r="A423" i="7"/>
  <c r="B424" i="7"/>
  <c r="G423" i="7"/>
  <c r="F423" i="7"/>
  <c r="E423" i="7"/>
  <c r="D423" i="7"/>
  <c r="C423" i="7"/>
  <c r="B425" i="7" l="1"/>
  <c r="G424" i="7"/>
  <c r="F424" i="7"/>
  <c r="E424" i="7"/>
  <c r="C424" i="7"/>
  <c r="D424" i="7"/>
  <c r="A424" i="7"/>
  <c r="G423" i="5"/>
  <c r="B424" i="5"/>
  <c r="F423" i="5"/>
  <c r="E423" i="5"/>
  <c r="D423" i="5"/>
  <c r="C423" i="5"/>
  <c r="A423" i="5"/>
  <c r="D424" i="6"/>
  <c r="C424" i="6"/>
  <c r="F424" i="6"/>
  <c r="E424" i="6"/>
  <c r="A424" i="6"/>
  <c r="B425" i="6"/>
  <c r="G424" i="6"/>
  <c r="F424" i="5" l="1"/>
  <c r="D424" i="5"/>
  <c r="A424" i="5"/>
  <c r="E424" i="5"/>
  <c r="C424" i="5"/>
  <c r="B425" i="5"/>
  <c r="G424" i="5"/>
  <c r="G425" i="6"/>
  <c r="B426" i="6"/>
  <c r="D425" i="6"/>
  <c r="F425" i="6"/>
  <c r="E425" i="6"/>
  <c r="C425" i="6"/>
  <c r="A425" i="6"/>
  <c r="D425" i="7"/>
  <c r="C425" i="7"/>
  <c r="A425" i="7"/>
  <c r="B426" i="7"/>
  <c r="G425" i="7"/>
  <c r="E425" i="7"/>
  <c r="F425" i="7"/>
  <c r="B427" i="7" l="1"/>
  <c r="G426" i="7"/>
  <c r="E426" i="7"/>
  <c r="D426" i="7"/>
  <c r="F426" i="7"/>
  <c r="C426" i="7"/>
  <c r="A426" i="7"/>
  <c r="B426" i="5"/>
  <c r="G425" i="5"/>
  <c r="F425" i="5"/>
  <c r="E425" i="5"/>
  <c r="D425" i="5"/>
  <c r="C425" i="5"/>
  <c r="A425" i="5"/>
  <c r="F426" i="6"/>
  <c r="E426" i="6"/>
  <c r="B427" i="6"/>
  <c r="G426" i="6"/>
  <c r="D426" i="6"/>
  <c r="C426" i="6"/>
  <c r="A426" i="6"/>
  <c r="B427" i="5" l="1"/>
  <c r="G426" i="5"/>
  <c r="E426" i="5"/>
  <c r="D426" i="5"/>
  <c r="F426" i="5"/>
  <c r="C426" i="5"/>
  <c r="A426" i="5"/>
  <c r="C427" i="6"/>
  <c r="A427" i="6"/>
  <c r="E427" i="6"/>
  <c r="D427" i="6"/>
  <c r="B428" i="6"/>
  <c r="G427" i="6"/>
  <c r="F427" i="6"/>
  <c r="F427" i="7"/>
  <c r="E427" i="7"/>
  <c r="D427" i="7"/>
  <c r="C427" i="7"/>
  <c r="A427" i="7"/>
  <c r="B428" i="7"/>
  <c r="G427" i="7"/>
  <c r="G428" i="6" l="1"/>
  <c r="D428" i="6"/>
  <c r="B429" i="6"/>
  <c r="E428" i="6"/>
  <c r="F428" i="6"/>
  <c r="C428" i="6"/>
  <c r="A428" i="6"/>
  <c r="B429" i="7"/>
  <c r="G428" i="7"/>
  <c r="F428" i="7"/>
  <c r="E428" i="7"/>
  <c r="D428" i="7"/>
  <c r="C428" i="7"/>
  <c r="A428" i="7"/>
  <c r="F427" i="5"/>
  <c r="E427" i="5"/>
  <c r="D427" i="5"/>
  <c r="C427" i="5"/>
  <c r="A427" i="5"/>
  <c r="G427" i="5"/>
  <c r="B428" i="5"/>
  <c r="G429" i="7" l="1"/>
  <c r="F429" i="7"/>
  <c r="E429" i="7"/>
  <c r="D429" i="7"/>
  <c r="C429" i="7"/>
  <c r="B430" i="7"/>
  <c r="A429" i="7"/>
  <c r="D428" i="5"/>
  <c r="G428" i="5"/>
  <c r="B429" i="5"/>
  <c r="F428" i="5"/>
  <c r="E428" i="5"/>
  <c r="C428" i="5"/>
  <c r="A428" i="5"/>
  <c r="A429" i="6"/>
  <c r="G429" i="6"/>
  <c r="F429" i="6"/>
  <c r="E429" i="6"/>
  <c r="D429" i="6"/>
  <c r="C429" i="6"/>
  <c r="B430" i="6"/>
  <c r="E429" i="5" l="1"/>
  <c r="C429" i="5"/>
  <c r="A429" i="5"/>
  <c r="B430" i="5"/>
  <c r="G429" i="5"/>
  <c r="D429" i="5"/>
  <c r="F429" i="5"/>
  <c r="A430" i="7"/>
  <c r="B431" i="7"/>
  <c r="G430" i="7"/>
  <c r="F430" i="7"/>
  <c r="C430" i="7"/>
  <c r="E430" i="7"/>
  <c r="D430" i="7"/>
  <c r="B431" i="6"/>
  <c r="G430" i="6"/>
  <c r="F430" i="6"/>
  <c r="E430" i="6"/>
  <c r="D430" i="6"/>
  <c r="C430" i="6"/>
  <c r="A430" i="6"/>
  <c r="C431" i="6" l="1"/>
  <c r="B432" i="6"/>
  <c r="A431" i="6"/>
  <c r="G431" i="6"/>
  <c r="F431" i="6"/>
  <c r="E431" i="6"/>
  <c r="D431" i="6"/>
  <c r="B432" i="7"/>
  <c r="G431" i="7"/>
  <c r="F431" i="7"/>
  <c r="E431" i="7"/>
  <c r="D431" i="7"/>
  <c r="A431" i="7"/>
  <c r="C431" i="7"/>
  <c r="F430" i="5"/>
  <c r="G430" i="5"/>
  <c r="E430" i="5"/>
  <c r="D430" i="5"/>
  <c r="C430" i="5"/>
  <c r="A430" i="5"/>
  <c r="B431" i="5"/>
  <c r="C432" i="7" l="1"/>
  <c r="A432" i="7"/>
  <c r="E432" i="7"/>
  <c r="D432" i="7"/>
  <c r="B433" i="7"/>
  <c r="G432" i="7"/>
  <c r="F432" i="7"/>
  <c r="F431" i="5"/>
  <c r="D431" i="5"/>
  <c r="C431" i="5"/>
  <c r="B432" i="5"/>
  <c r="G431" i="5"/>
  <c r="E431" i="5"/>
  <c r="A431" i="5"/>
  <c r="D432" i="6"/>
  <c r="C432" i="6"/>
  <c r="A432" i="6"/>
  <c r="F432" i="6"/>
  <c r="G432" i="6"/>
  <c r="E432" i="6"/>
  <c r="B433" i="6"/>
  <c r="A432" i="5" l="1"/>
  <c r="B433" i="5"/>
  <c r="G432" i="5"/>
  <c r="E432" i="5"/>
  <c r="D432" i="5"/>
  <c r="C432" i="5"/>
  <c r="F432" i="5"/>
  <c r="B434" i="7"/>
  <c r="G433" i="7"/>
  <c r="F433" i="7"/>
  <c r="D433" i="7"/>
  <c r="C433" i="7"/>
  <c r="E433" i="7"/>
  <c r="A433" i="7"/>
  <c r="E433" i="6"/>
  <c r="D433" i="6"/>
  <c r="G433" i="6"/>
  <c r="B434" i="6"/>
  <c r="A433" i="6"/>
  <c r="F433" i="6"/>
  <c r="C433" i="6"/>
  <c r="E434" i="7" l="1"/>
  <c r="D434" i="7"/>
  <c r="C434" i="7"/>
  <c r="A434" i="7"/>
  <c r="B435" i="7"/>
  <c r="G434" i="7"/>
  <c r="F434" i="7"/>
  <c r="A433" i="5"/>
  <c r="B434" i="5"/>
  <c r="G433" i="5"/>
  <c r="F433" i="5"/>
  <c r="E433" i="5"/>
  <c r="D433" i="5"/>
  <c r="C433" i="5"/>
  <c r="G434" i="6"/>
  <c r="F434" i="6"/>
  <c r="E434" i="6"/>
  <c r="B435" i="6"/>
  <c r="D434" i="6"/>
  <c r="C434" i="6"/>
  <c r="A434" i="6"/>
  <c r="D434" i="5" l="1"/>
  <c r="C434" i="5"/>
  <c r="A434" i="5"/>
  <c r="B435" i="5"/>
  <c r="F434" i="5"/>
  <c r="E434" i="5"/>
  <c r="G434" i="5"/>
  <c r="B436" i="7"/>
  <c r="F435" i="7"/>
  <c r="E435" i="7"/>
  <c r="G435" i="7"/>
  <c r="A435" i="7"/>
  <c r="C435" i="7"/>
  <c r="D435" i="7"/>
  <c r="G435" i="6"/>
  <c r="F435" i="6"/>
  <c r="A435" i="6"/>
  <c r="B436" i="6"/>
  <c r="E435" i="6"/>
  <c r="D435" i="6"/>
  <c r="C435" i="6"/>
  <c r="G436" i="7" l="1"/>
  <c r="F436" i="7"/>
  <c r="E436" i="7"/>
  <c r="D436" i="7"/>
  <c r="C436" i="7"/>
  <c r="A436" i="7"/>
  <c r="B437" i="7"/>
  <c r="C435" i="5"/>
  <c r="B436" i="5"/>
  <c r="F435" i="5"/>
  <c r="E435" i="5"/>
  <c r="D435" i="5"/>
  <c r="A435" i="5"/>
  <c r="G435" i="5"/>
  <c r="B437" i="6"/>
  <c r="D436" i="6"/>
  <c r="F436" i="6"/>
  <c r="C436" i="6"/>
  <c r="A436" i="6"/>
  <c r="G436" i="6"/>
  <c r="E436" i="6"/>
  <c r="G436" i="5" l="1"/>
  <c r="E436" i="5"/>
  <c r="C436" i="5"/>
  <c r="B437" i="5"/>
  <c r="F436" i="5"/>
  <c r="D436" i="5"/>
  <c r="A436" i="5"/>
  <c r="G437" i="7"/>
  <c r="D437" i="7"/>
  <c r="C437" i="7"/>
  <c r="A437" i="7"/>
  <c r="B438" i="7"/>
  <c r="E437" i="7"/>
  <c r="F437" i="7"/>
  <c r="B438" i="6"/>
  <c r="E437" i="6"/>
  <c r="D437" i="6"/>
  <c r="C437" i="6"/>
  <c r="G437" i="6"/>
  <c r="F437" i="6"/>
  <c r="A437" i="6"/>
  <c r="A438" i="6" l="1"/>
  <c r="F438" i="6"/>
  <c r="E438" i="6"/>
  <c r="D438" i="6"/>
  <c r="C438" i="6"/>
  <c r="B439" i="6"/>
  <c r="G438" i="6"/>
  <c r="B439" i="7"/>
  <c r="G438" i="7"/>
  <c r="F438" i="7"/>
  <c r="E438" i="7"/>
  <c r="D438" i="7"/>
  <c r="C438" i="7"/>
  <c r="A438" i="7"/>
  <c r="E437" i="5"/>
  <c r="D437" i="5"/>
  <c r="C437" i="5"/>
  <c r="A437" i="5"/>
  <c r="B438" i="5"/>
  <c r="G437" i="5"/>
  <c r="F437" i="5"/>
  <c r="A439" i="7" l="1"/>
  <c r="B440" i="7"/>
  <c r="G439" i="7"/>
  <c r="F439" i="7"/>
  <c r="E439" i="7"/>
  <c r="D439" i="7"/>
  <c r="C439" i="7"/>
  <c r="B440" i="6"/>
  <c r="G439" i="6"/>
  <c r="F439" i="6"/>
  <c r="A439" i="6"/>
  <c r="D439" i="6"/>
  <c r="C439" i="6"/>
  <c r="E439" i="6"/>
  <c r="F438" i="5"/>
  <c r="E438" i="5"/>
  <c r="B439" i="5"/>
  <c r="G438" i="5"/>
  <c r="D438" i="5"/>
  <c r="C438" i="5"/>
  <c r="A438" i="5"/>
  <c r="D440" i="6" l="1"/>
  <c r="C440" i="6"/>
  <c r="A440" i="6"/>
  <c r="G440" i="6"/>
  <c r="E440" i="6"/>
  <c r="B441" i="6"/>
  <c r="F440" i="6"/>
  <c r="B441" i="7"/>
  <c r="G440" i="7"/>
  <c r="F440" i="7"/>
  <c r="E440" i="7"/>
  <c r="C440" i="7"/>
  <c r="A440" i="7"/>
  <c r="D440" i="7"/>
  <c r="G439" i="5"/>
  <c r="F439" i="5"/>
  <c r="C439" i="5"/>
  <c r="A439" i="5"/>
  <c r="B440" i="5"/>
  <c r="E439" i="5"/>
  <c r="D439" i="5"/>
  <c r="E441" i="6" l="1"/>
  <c r="B442" i="6"/>
  <c r="G441" i="6"/>
  <c r="F441" i="6"/>
  <c r="D441" i="6"/>
  <c r="C441" i="6"/>
  <c r="A441" i="6"/>
  <c r="B441" i="5"/>
  <c r="F440" i="5"/>
  <c r="G440" i="5"/>
  <c r="E440" i="5"/>
  <c r="D440" i="5"/>
  <c r="C440" i="5"/>
  <c r="A440" i="5"/>
  <c r="D441" i="7"/>
  <c r="C441" i="7"/>
  <c r="A441" i="7"/>
  <c r="B442" i="7"/>
  <c r="G441" i="7"/>
  <c r="F441" i="7"/>
  <c r="E441" i="7"/>
  <c r="B442" i="5" l="1"/>
  <c r="G441" i="5"/>
  <c r="F441" i="5"/>
  <c r="E441" i="5"/>
  <c r="D441" i="5"/>
  <c r="C441" i="5"/>
  <c r="A441" i="5"/>
  <c r="B443" i="7"/>
  <c r="G442" i="7"/>
  <c r="E442" i="7"/>
  <c r="D442" i="7"/>
  <c r="C442" i="7"/>
  <c r="A442" i="7"/>
  <c r="F442" i="7"/>
  <c r="F442" i="6"/>
  <c r="E442" i="6"/>
  <c r="G442" i="6"/>
  <c r="D442" i="6"/>
  <c r="C442" i="6"/>
  <c r="A442" i="6"/>
  <c r="B443" i="6"/>
  <c r="A443" i="6" l="1"/>
  <c r="B444" i="6"/>
  <c r="G443" i="6"/>
  <c r="D443" i="6"/>
  <c r="C443" i="6"/>
  <c r="F443" i="6"/>
  <c r="E443" i="6"/>
  <c r="F443" i="7"/>
  <c r="E443" i="7"/>
  <c r="D443" i="7"/>
  <c r="C443" i="7"/>
  <c r="A443" i="7"/>
  <c r="B444" i="7"/>
  <c r="G443" i="7"/>
  <c r="A442" i="5"/>
  <c r="C442" i="5"/>
  <c r="B443" i="5"/>
  <c r="G442" i="5"/>
  <c r="F442" i="5"/>
  <c r="D442" i="5"/>
  <c r="E442" i="5"/>
  <c r="B445" i="7" l="1"/>
  <c r="G444" i="7"/>
  <c r="F444" i="7"/>
  <c r="E444" i="7"/>
  <c r="D444" i="7"/>
  <c r="C444" i="7"/>
  <c r="A444" i="7"/>
  <c r="G444" i="6"/>
  <c r="B445" i="6"/>
  <c r="A444" i="6"/>
  <c r="D444" i="6"/>
  <c r="F444" i="6"/>
  <c r="E444" i="6"/>
  <c r="C444" i="6"/>
  <c r="B444" i="5"/>
  <c r="G443" i="5"/>
  <c r="D443" i="5"/>
  <c r="F443" i="5"/>
  <c r="C443" i="5"/>
  <c r="A443" i="5"/>
  <c r="E443" i="5"/>
  <c r="D444" i="5" l="1"/>
  <c r="C444" i="5"/>
  <c r="G444" i="5"/>
  <c r="F444" i="5"/>
  <c r="E444" i="5"/>
  <c r="A444" i="5"/>
  <c r="B445" i="5"/>
  <c r="A445" i="6"/>
  <c r="E445" i="6"/>
  <c r="D445" i="6"/>
  <c r="C445" i="6"/>
  <c r="B446" i="6"/>
  <c r="G445" i="6"/>
  <c r="F445" i="6"/>
  <c r="G445" i="7"/>
  <c r="F445" i="7"/>
  <c r="E445" i="7"/>
  <c r="D445" i="7"/>
  <c r="C445" i="7"/>
  <c r="B446" i="7"/>
  <c r="A445" i="7"/>
  <c r="B447" i="6" l="1"/>
  <c r="F446" i="6"/>
  <c r="E446" i="6"/>
  <c r="D446" i="6"/>
  <c r="C446" i="6"/>
  <c r="A446" i="6"/>
  <c r="G446" i="6"/>
  <c r="A446" i="7"/>
  <c r="B447" i="7"/>
  <c r="G446" i="7"/>
  <c r="F446" i="7"/>
  <c r="E446" i="7"/>
  <c r="C446" i="7"/>
  <c r="D446" i="7"/>
  <c r="A445" i="5"/>
  <c r="B446" i="5"/>
  <c r="G445" i="5"/>
  <c r="F445" i="5"/>
  <c r="E445" i="5"/>
  <c r="D445" i="5"/>
  <c r="C445" i="5"/>
  <c r="B448" i="7" l="1"/>
  <c r="G447" i="7"/>
  <c r="F447" i="7"/>
  <c r="E447" i="7"/>
  <c r="D447" i="7"/>
  <c r="A447" i="7"/>
  <c r="C447" i="7"/>
  <c r="F446" i="5"/>
  <c r="E446" i="5"/>
  <c r="D446" i="5"/>
  <c r="B447" i="5"/>
  <c r="G446" i="5"/>
  <c r="C446" i="5"/>
  <c r="A446" i="5"/>
  <c r="C447" i="6"/>
  <c r="B448" i="6"/>
  <c r="G447" i="6"/>
  <c r="F447" i="6"/>
  <c r="E447" i="6"/>
  <c r="A447" i="6"/>
  <c r="D447" i="6"/>
  <c r="A448" i="6" l="1"/>
  <c r="B449" i="6"/>
  <c r="F448" i="6"/>
  <c r="D448" i="6"/>
  <c r="G448" i="6"/>
  <c r="E448" i="6"/>
  <c r="C448" i="6"/>
  <c r="F447" i="5"/>
  <c r="E447" i="5"/>
  <c r="D447" i="5"/>
  <c r="C447" i="5"/>
  <c r="A447" i="5"/>
  <c r="B448" i="5"/>
  <c r="G447" i="5"/>
  <c r="C448" i="7"/>
  <c r="A448" i="7"/>
  <c r="D448" i="7"/>
  <c r="B449" i="7"/>
  <c r="G448" i="7"/>
  <c r="E448" i="7"/>
  <c r="F448" i="7"/>
  <c r="G448" i="5" l="1"/>
  <c r="F448" i="5"/>
  <c r="B449" i="5"/>
  <c r="D448" i="5"/>
  <c r="C448" i="5"/>
  <c r="A448" i="5"/>
  <c r="E448" i="5"/>
  <c r="B450" i="7"/>
  <c r="G449" i="7"/>
  <c r="F449" i="7"/>
  <c r="D449" i="7"/>
  <c r="C449" i="7"/>
  <c r="E449" i="7"/>
  <c r="A449" i="7"/>
  <c r="E449" i="6"/>
  <c r="D449" i="6"/>
  <c r="C449" i="6"/>
  <c r="B450" i="6"/>
  <c r="G449" i="6"/>
  <c r="F449" i="6"/>
  <c r="A449" i="6"/>
  <c r="E450" i="7" l="1"/>
  <c r="D450" i="7"/>
  <c r="C450" i="7"/>
  <c r="A450" i="7"/>
  <c r="G450" i="7"/>
  <c r="F450" i="7"/>
  <c r="B451" i="7"/>
  <c r="A449" i="5"/>
  <c r="B450" i="5"/>
  <c r="G449" i="5"/>
  <c r="F449" i="5"/>
  <c r="C449" i="5"/>
  <c r="E449" i="5"/>
  <c r="D449" i="5"/>
  <c r="F450" i="6"/>
  <c r="E450" i="6"/>
  <c r="D450" i="6"/>
  <c r="C450" i="6"/>
  <c r="G450" i="6"/>
  <c r="A450" i="6"/>
  <c r="B451" i="6"/>
  <c r="B451" i="5" l="1"/>
  <c r="D450" i="5"/>
  <c r="C450" i="5"/>
  <c r="A450" i="5"/>
  <c r="G450" i="5"/>
  <c r="F450" i="5"/>
  <c r="E450" i="5"/>
  <c r="B452" i="7"/>
  <c r="F451" i="7"/>
  <c r="E451" i="7"/>
  <c r="G451" i="7"/>
  <c r="D451" i="7"/>
  <c r="A451" i="7"/>
  <c r="C451" i="7"/>
  <c r="G451" i="6"/>
  <c r="F451" i="6"/>
  <c r="B452" i="6"/>
  <c r="A451" i="6"/>
  <c r="E451" i="6"/>
  <c r="D451" i="6"/>
  <c r="C451" i="6"/>
  <c r="G452" i="7" l="1"/>
  <c r="F452" i="7"/>
  <c r="E452" i="7"/>
  <c r="D452" i="7"/>
  <c r="C452" i="7"/>
  <c r="A452" i="7"/>
  <c r="B453" i="7"/>
  <c r="B453" i="6"/>
  <c r="G452" i="6"/>
  <c r="A452" i="6"/>
  <c r="F452" i="6"/>
  <c r="D452" i="6"/>
  <c r="E452" i="6"/>
  <c r="C452" i="6"/>
  <c r="C451" i="5"/>
  <c r="A451" i="5"/>
  <c r="D451" i="5"/>
  <c r="B452" i="5"/>
  <c r="F451" i="5"/>
  <c r="E451" i="5"/>
  <c r="G451" i="5"/>
  <c r="B453" i="5" l="1"/>
  <c r="G452" i="5"/>
  <c r="F452" i="5"/>
  <c r="E452" i="5"/>
  <c r="D452" i="5"/>
  <c r="A452" i="5"/>
  <c r="C452" i="5"/>
  <c r="B454" i="6"/>
  <c r="C453" i="6"/>
  <c r="A453" i="6"/>
  <c r="G453" i="6"/>
  <c r="F453" i="6"/>
  <c r="E453" i="6"/>
  <c r="D453" i="6"/>
  <c r="G453" i="7"/>
  <c r="C453" i="7"/>
  <c r="A453" i="7"/>
  <c r="B454" i="7"/>
  <c r="F453" i="7"/>
  <c r="E453" i="7"/>
  <c r="D453" i="7"/>
  <c r="A454" i="6" l="1"/>
  <c r="F454" i="6"/>
  <c r="E454" i="6"/>
  <c r="G454" i="6"/>
  <c r="D454" i="6"/>
  <c r="C454" i="6"/>
  <c r="B455" i="6"/>
  <c r="B455" i="7"/>
  <c r="G454" i="7"/>
  <c r="F454" i="7"/>
  <c r="E454" i="7"/>
  <c r="D454" i="7"/>
  <c r="C454" i="7"/>
  <c r="A454" i="7"/>
  <c r="E453" i="5"/>
  <c r="D453" i="5"/>
  <c r="C453" i="5"/>
  <c r="A453" i="5"/>
  <c r="G453" i="5"/>
  <c r="F453" i="5"/>
  <c r="B454" i="5"/>
  <c r="A455" i="7" l="1"/>
  <c r="B456" i="7"/>
  <c r="G455" i="7"/>
  <c r="F455" i="7"/>
  <c r="E455" i="7"/>
  <c r="D455" i="7"/>
  <c r="C455" i="7"/>
  <c r="G455" i="6"/>
  <c r="F455" i="6"/>
  <c r="E455" i="6"/>
  <c r="D455" i="6"/>
  <c r="A455" i="6"/>
  <c r="B456" i="6"/>
  <c r="C455" i="6"/>
  <c r="B455" i="5"/>
  <c r="F454" i="5"/>
  <c r="G454" i="5"/>
  <c r="E454" i="5"/>
  <c r="D454" i="5"/>
  <c r="C454" i="5"/>
  <c r="A454" i="5"/>
  <c r="G455" i="5" l="1"/>
  <c r="F455" i="5"/>
  <c r="E455" i="5"/>
  <c r="B456" i="5"/>
  <c r="D455" i="5"/>
  <c r="C455" i="5"/>
  <c r="A455" i="5"/>
  <c r="D456" i="6"/>
  <c r="C456" i="6"/>
  <c r="B457" i="6"/>
  <c r="F456" i="6"/>
  <c r="G456" i="6"/>
  <c r="E456" i="6"/>
  <c r="A456" i="6"/>
  <c r="B457" i="7"/>
  <c r="G456" i="7"/>
  <c r="F456" i="7"/>
  <c r="E456" i="7"/>
  <c r="C456" i="7"/>
  <c r="A456" i="7"/>
  <c r="D456" i="7"/>
  <c r="D457" i="7" l="1"/>
  <c r="C457" i="7"/>
  <c r="A457" i="7"/>
  <c r="B458" i="7"/>
  <c r="G457" i="7"/>
  <c r="F457" i="7"/>
  <c r="E457" i="7"/>
  <c r="B458" i="6"/>
  <c r="C457" i="6"/>
  <c r="G457" i="6"/>
  <c r="A457" i="6"/>
  <c r="E457" i="6"/>
  <c r="D457" i="6"/>
  <c r="F457" i="6"/>
  <c r="C456" i="5"/>
  <c r="A456" i="5"/>
  <c r="E456" i="5"/>
  <c r="D456" i="5"/>
  <c r="B457" i="5"/>
  <c r="G456" i="5"/>
  <c r="F456" i="5"/>
  <c r="F458" i="6" l="1"/>
  <c r="E458" i="6"/>
  <c r="D458" i="6"/>
  <c r="C458" i="6"/>
  <c r="A458" i="6"/>
  <c r="B459" i="6"/>
  <c r="G458" i="6"/>
  <c r="B459" i="7"/>
  <c r="G458" i="7"/>
  <c r="E458" i="7"/>
  <c r="D458" i="7"/>
  <c r="A458" i="7"/>
  <c r="C458" i="7"/>
  <c r="F458" i="7"/>
  <c r="B458" i="5"/>
  <c r="G457" i="5"/>
  <c r="D457" i="5"/>
  <c r="F457" i="5"/>
  <c r="E457" i="5"/>
  <c r="C457" i="5"/>
  <c r="A457" i="5"/>
  <c r="A458" i="5" l="1"/>
  <c r="G458" i="5"/>
  <c r="F458" i="5"/>
  <c r="E458" i="5"/>
  <c r="D458" i="5"/>
  <c r="C458" i="5"/>
  <c r="B459" i="5"/>
  <c r="F459" i="7"/>
  <c r="E459" i="7"/>
  <c r="D459" i="7"/>
  <c r="C459" i="7"/>
  <c r="A459" i="7"/>
  <c r="B460" i="7"/>
  <c r="G459" i="7"/>
  <c r="G459" i="6"/>
  <c r="F459" i="6"/>
  <c r="C459" i="6"/>
  <c r="A459" i="6"/>
  <c r="B460" i="6"/>
  <c r="E459" i="6"/>
  <c r="D459" i="6"/>
  <c r="B460" i="5" l="1"/>
  <c r="A459" i="5"/>
  <c r="G459" i="5"/>
  <c r="F459" i="5"/>
  <c r="E459" i="5"/>
  <c r="D459" i="5"/>
  <c r="C459" i="5"/>
  <c r="B461" i="7"/>
  <c r="G460" i="7"/>
  <c r="F460" i="7"/>
  <c r="E460" i="7"/>
  <c r="D460" i="7"/>
  <c r="A460" i="7"/>
  <c r="C460" i="7"/>
  <c r="G460" i="6"/>
  <c r="B461" i="6"/>
  <c r="F460" i="6"/>
  <c r="E460" i="6"/>
  <c r="D460" i="6"/>
  <c r="C460" i="6"/>
  <c r="A460" i="6"/>
  <c r="A461" i="6" l="1"/>
  <c r="C461" i="6"/>
  <c r="B462" i="6"/>
  <c r="E461" i="6"/>
  <c r="F461" i="6"/>
  <c r="D461" i="6"/>
  <c r="G461" i="6"/>
  <c r="G461" i="7"/>
  <c r="F461" i="7"/>
  <c r="E461" i="7"/>
  <c r="D461" i="7"/>
  <c r="C461" i="7"/>
  <c r="A461" i="7"/>
  <c r="B462" i="7"/>
  <c r="D460" i="5"/>
  <c r="C460" i="5"/>
  <c r="B461" i="5"/>
  <c r="E460" i="5"/>
  <c r="G460" i="5"/>
  <c r="F460" i="5"/>
  <c r="A460" i="5"/>
  <c r="A462" i="7" l="1"/>
  <c r="B463" i="7"/>
  <c r="G462" i="7"/>
  <c r="F462" i="7"/>
  <c r="E462" i="7"/>
  <c r="D462" i="7"/>
  <c r="C462" i="7"/>
  <c r="B463" i="6"/>
  <c r="D462" i="6"/>
  <c r="C462" i="6"/>
  <c r="G462" i="6"/>
  <c r="F462" i="6"/>
  <c r="E462" i="6"/>
  <c r="A462" i="6"/>
  <c r="F461" i="5"/>
  <c r="E461" i="5"/>
  <c r="D461" i="5"/>
  <c r="C461" i="5"/>
  <c r="A461" i="5"/>
  <c r="G461" i="5"/>
  <c r="B462" i="5"/>
  <c r="C463" i="6" l="1"/>
  <c r="G463" i="6"/>
  <c r="F463" i="6"/>
  <c r="E463" i="6"/>
  <c r="D463" i="6"/>
  <c r="A463" i="6"/>
  <c r="B464" i="6"/>
  <c r="F462" i="5"/>
  <c r="E462" i="5"/>
  <c r="D462" i="5"/>
  <c r="B463" i="5"/>
  <c r="G462" i="5"/>
  <c r="C462" i="5"/>
  <c r="A462" i="5"/>
  <c r="B464" i="7"/>
  <c r="G463" i="7"/>
  <c r="F463" i="7"/>
  <c r="E463" i="7"/>
  <c r="D463" i="7"/>
  <c r="A463" i="7"/>
  <c r="C463" i="7"/>
  <c r="B464" i="5" l="1"/>
  <c r="G463" i="5"/>
  <c r="F463" i="5"/>
  <c r="C463" i="5"/>
  <c r="D463" i="5"/>
  <c r="A463" i="5"/>
  <c r="E463" i="5"/>
  <c r="C464" i="7"/>
  <c r="A464" i="7"/>
  <c r="G464" i="7"/>
  <c r="B465" i="7"/>
  <c r="F464" i="7"/>
  <c r="E464" i="7"/>
  <c r="D464" i="7"/>
  <c r="G464" i="6"/>
  <c r="F464" i="6"/>
  <c r="B465" i="6"/>
  <c r="E464" i="6"/>
  <c r="D464" i="6"/>
  <c r="C464" i="6"/>
  <c r="A464" i="6"/>
  <c r="B466" i="7" l="1"/>
  <c r="G465" i="7"/>
  <c r="F465" i="7"/>
  <c r="D465" i="7"/>
  <c r="C465" i="7"/>
  <c r="E465" i="7"/>
  <c r="A465" i="7"/>
  <c r="E465" i="6"/>
  <c r="D465" i="6"/>
  <c r="B466" i="6"/>
  <c r="A465" i="6"/>
  <c r="C465" i="6"/>
  <c r="G465" i="6"/>
  <c r="F465" i="6"/>
  <c r="G464" i="5"/>
  <c r="F464" i="5"/>
  <c r="D464" i="5"/>
  <c r="C464" i="5"/>
  <c r="A464" i="5"/>
  <c r="B465" i="5"/>
  <c r="E464" i="5"/>
  <c r="D466" i="6" l="1"/>
  <c r="C466" i="6"/>
  <c r="A466" i="6"/>
  <c r="B467" i="6"/>
  <c r="G466" i="6"/>
  <c r="F466" i="6"/>
  <c r="E466" i="6"/>
  <c r="A465" i="5"/>
  <c r="G465" i="5"/>
  <c r="F465" i="5"/>
  <c r="E465" i="5"/>
  <c r="D465" i="5"/>
  <c r="C465" i="5"/>
  <c r="B466" i="5"/>
  <c r="E466" i="7"/>
  <c r="D466" i="7"/>
  <c r="C466" i="7"/>
  <c r="A466" i="7"/>
  <c r="G466" i="7"/>
  <c r="F466" i="7"/>
  <c r="B467" i="7"/>
  <c r="B467" i="5" l="1"/>
  <c r="G466" i="5"/>
  <c r="F466" i="5"/>
  <c r="E466" i="5"/>
  <c r="D466" i="5"/>
  <c r="A466" i="5"/>
  <c r="C466" i="5"/>
  <c r="G467" i="6"/>
  <c r="F467" i="6"/>
  <c r="E467" i="6"/>
  <c r="D467" i="6"/>
  <c r="C467" i="6"/>
  <c r="A467" i="6"/>
  <c r="B468" i="6"/>
  <c r="B468" i="7"/>
  <c r="F467" i="7"/>
  <c r="E467" i="7"/>
  <c r="G467" i="7"/>
  <c r="D467" i="7"/>
  <c r="C467" i="7"/>
  <c r="A467" i="7"/>
  <c r="G468" i="7" l="1"/>
  <c r="F468" i="7"/>
  <c r="E468" i="7"/>
  <c r="D468" i="7"/>
  <c r="C468" i="7"/>
  <c r="A468" i="7"/>
  <c r="B469" i="7"/>
  <c r="G468" i="6"/>
  <c r="F468" i="6"/>
  <c r="E468" i="6"/>
  <c r="B469" i="6"/>
  <c r="D468" i="6"/>
  <c r="C468" i="6"/>
  <c r="A468" i="6"/>
  <c r="C467" i="5"/>
  <c r="A467" i="5"/>
  <c r="E467" i="5"/>
  <c r="D467" i="5"/>
  <c r="B468" i="5"/>
  <c r="G467" i="5"/>
  <c r="F467" i="5"/>
  <c r="B470" i="6" l="1"/>
  <c r="A469" i="6"/>
  <c r="E469" i="6"/>
  <c r="C469" i="6"/>
  <c r="G469" i="6"/>
  <c r="F469" i="6"/>
  <c r="D469" i="6"/>
  <c r="G469" i="7"/>
  <c r="A469" i="7"/>
  <c r="F469" i="7"/>
  <c r="E469" i="7"/>
  <c r="C469" i="7"/>
  <c r="D469" i="7"/>
  <c r="B470" i="7"/>
  <c r="B469" i="5"/>
  <c r="F468" i="5"/>
  <c r="G468" i="5"/>
  <c r="D468" i="5"/>
  <c r="C468" i="5"/>
  <c r="A468" i="5"/>
  <c r="E468" i="5"/>
  <c r="B471" i="7" l="1"/>
  <c r="G470" i="7"/>
  <c r="F470" i="7"/>
  <c r="E470" i="7"/>
  <c r="D470" i="7"/>
  <c r="C470" i="7"/>
  <c r="A470" i="7"/>
  <c r="E469" i="5"/>
  <c r="D469" i="5"/>
  <c r="C469" i="5"/>
  <c r="B470" i="5"/>
  <c r="G469" i="5"/>
  <c r="F469" i="5"/>
  <c r="A469" i="5"/>
  <c r="A470" i="6"/>
  <c r="B471" i="6"/>
  <c r="D470" i="6"/>
  <c r="C470" i="6"/>
  <c r="G470" i="6"/>
  <c r="F470" i="6"/>
  <c r="E470" i="6"/>
  <c r="E471" i="6" l="1"/>
  <c r="D471" i="6"/>
  <c r="C471" i="6"/>
  <c r="G471" i="6"/>
  <c r="F471" i="6"/>
  <c r="A471" i="6"/>
  <c r="B472" i="6"/>
  <c r="C470" i="5"/>
  <c r="A470" i="5"/>
  <c r="G470" i="5"/>
  <c r="F470" i="5"/>
  <c r="E470" i="5"/>
  <c r="D470" i="5"/>
  <c r="B471" i="5"/>
  <c r="A471" i="7"/>
  <c r="B472" i="7"/>
  <c r="F471" i="7"/>
  <c r="E471" i="7"/>
  <c r="D471" i="7"/>
  <c r="G471" i="7"/>
  <c r="C471" i="7"/>
  <c r="B473" i="7" l="1"/>
  <c r="G472" i="7"/>
  <c r="F472" i="7"/>
  <c r="E472" i="7"/>
  <c r="C472" i="7"/>
  <c r="D472" i="7"/>
  <c r="A472" i="7"/>
  <c r="G471" i="5"/>
  <c r="F471" i="5"/>
  <c r="E471" i="5"/>
  <c r="D471" i="5"/>
  <c r="A471" i="5"/>
  <c r="B472" i="5"/>
  <c r="C471" i="5"/>
  <c r="D472" i="6"/>
  <c r="C472" i="6"/>
  <c r="G472" i="6"/>
  <c r="B473" i="6"/>
  <c r="F472" i="6"/>
  <c r="E472" i="6"/>
  <c r="A472" i="6"/>
  <c r="G472" i="5" l="1"/>
  <c r="F472" i="5"/>
  <c r="E472" i="5"/>
  <c r="D472" i="5"/>
  <c r="C472" i="5"/>
  <c r="B473" i="5"/>
  <c r="A472" i="5"/>
  <c r="B474" i="6"/>
  <c r="G473" i="6"/>
  <c r="F473" i="6"/>
  <c r="A473" i="6"/>
  <c r="E473" i="6"/>
  <c r="C473" i="6"/>
  <c r="D473" i="6"/>
  <c r="D473" i="7"/>
  <c r="C473" i="7"/>
  <c r="A473" i="7"/>
  <c r="G473" i="7"/>
  <c r="F473" i="7"/>
  <c r="E473" i="7"/>
  <c r="B474" i="7"/>
  <c r="B475" i="7" l="1"/>
  <c r="G474" i="7"/>
  <c r="E474" i="7"/>
  <c r="D474" i="7"/>
  <c r="A474" i="7"/>
  <c r="F474" i="7"/>
  <c r="C474" i="7"/>
  <c r="F474" i="6"/>
  <c r="E474" i="6"/>
  <c r="A474" i="6"/>
  <c r="B475" i="6"/>
  <c r="G474" i="6"/>
  <c r="D474" i="6"/>
  <c r="C474" i="6"/>
  <c r="B474" i="5"/>
  <c r="G473" i="5"/>
  <c r="A473" i="5"/>
  <c r="E473" i="5"/>
  <c r="D473" i="5"/>
  <c r="C473" i="5"/>
  <c r="F473" i="5"/>
  <c r="E475" i="6" l="1"/>
  <c r="D475" i="6"/>
  <c r="G475" i="6"/>
  <c r="F475" i="6"/>
  <c r="C475" i="6"/>
  <c r="A475" i="6"/>
  <c r="B476" i="6"/>
  <c r="A474" i="5"/>
  <c r="B475" i="5"/>
  <c r="E474" i="5"/>
  <c r="G474" i="5"/>
  <c r="F474" i="5"/>
  <c r="D474" i="5"/>
  <c r="C474" i="5"/>
  <c r="F475" i="7"/>
  <c r="E475" i="7"/>
  <c r="D475" i="7"/>
  <c r="C475" i="7"/>
  <c r="A475" i="7"/>
  <c r="G475" i="7"/>
  <c r="B476" i="7"/>
  <c r="B476" i="5" l="1"/>
  <c r="F475" i="5"/>
  <c r="E475" i="5"/>
  <c r="D475" i="5"/>
  <c r="C475" i="5"/>
  <c r="A475" i="5"/>
  <c r="G475" i="5"/>
  <c r="B477" i="7"/>
  <c r="G476" i="7"/>
  <c r="F476" i="7"/>
  <c r="E476" i="7"/>
  <c r="D476" i="7"/>
  <c r="C476" i="7"/>
  <c r="A476" i="7"/>
  <c r="G476" i="6"/>
  <c r="F476" i="6"/>
  <c r="E476" i="6"/>
  <c r="D476" i="6"/>
  <c r="C476" i="6"/>
  <c r="B477" i="6"/>
  <c r="A476" i="6"/>
  <c r="G477" i="7" l="1"/>
  <c r="F477" i="7"/>
  <c r="E477" i="7"/>
  <c r="D477" i="7"/>
  <c r="C477" i="7"/>
  <c r="B478" i="7"/>
  <c r="A477" i="7"/>
  <c r="A477" i="6"/>
  <c r="B478" i="6"/>
  <c r="G477" i="6"/>
  <c r="E477" i="6"/>
  <c r="D477" i="6"/>
  <c r="C477" i="6"/>
  <c r="F477" i="6"/>
  <c r="D476" i="5"/>
  <c r="C476" i="5"/>
  <c r="E476" i="5"/>
  <c r="A476" i="5"/>
  <c r="B477" i="5"/>
  <c r="G476" i="5"/>
  <c r="F476" i="5"/>
  <c r="A478" i="7" l="1"/>
  <c r="B479" i="7"/>
  <c r="G478" i="7"/>
  <c r="F478" i="7"/>
  <c r="E478" i="7"/>
  <c r="D478" i="7"/>
  <c r="C478" i="7"/>
  <c r="B478" i="5"/>
  <c r="G477" i="5"/>
  <c r="F477" i="5"/>
  <c r="C477" i="5"/>
  <c r="E477" i="5"/>
  <c r="D477" i="5"/>
  <c r="A477" i="5"/>
  <c r="B479" i="6"/>
  <c r="G478" i="6"/>
  <c r="A478" i="6"/>
  <c r="F478" i="6"/>
  <c r="E478" i="6"/>
  <c r="D478" i="6"/>
  <c r="C478" i="6"/>
  <c r="C479" i="6" l="1"/>
  <c r="E479" i="6"/>
  <c r="D479" i="6"/>
  <c r="A479" i="6"/>
  <c r="B480" i="6"/>
  <c r="G479" i="6"/>
  <c r="F479" i="6"/>
  <c r="F478" i="5"/>
  <c r="E478" i="5"/>
  <c r="D478" i="5"/>
  <c r="G478" i="5"/>
  <c r="C478" i="5"/>
  <c r="A478" i="5"/>
  <c r="B479" i="5"/>
  <c r="B480" i="7"/>
  <c r="G479" i="7"/>
  <c r="F479" i="7"/>
  <c r="E479" i="7"/>
  <c r="D479" i="7"/>
  <c r="A479" i="7"/>
  <c r="C479" i="7"/>
  <c r="F480" i="6" l="1"/>
  <c r="E480" i="6"/>
  <c r="D480" i="6"/>
  <c r="A480" i="6"/>
  <c r="B481" i="6"/>
  <c r="G480" i="6"/>
  <c r="C480" i="6"/>
  <c r="C480" i="7"/>
  <c r="A480" i="7"/>
  <c r="B481" i="7"/>
  <c r="F480" i="7"/>
  <c r="E480" i="7"/>
  <c r="D480" i="7"/>
  <c r="G480" i="7"/>
  <c r="B480" i="5"/>
  <c r="G479" i="5"/>
  <c r="F479" i="5"/>
  <c r="E479" i="5"/>
  <c r="D479" i="5"/>
  <c r="A479" i="5"/>
  <c r="C479" i="5"/>
  <c r="G480" i="5" l="1"/>
  <c r="F480" i="5"/>
  <c r="B481" i="5"/>
  <c r="E480" i="5"/>
  <c r="D480" i="5"/>
  <c r="A480" i="5"/>
  <c r="C480" i="5"/>
  <c r="B482" i="7"/>
  <c r="G481" i="7"/>
  <c r="F481" i="7"/>
  <c r="D481" i="7"/>
  <c r="C481" i="7"/>
  <c r="E481" i="7"/>
  <c r="A481" i="7"/>
  <c r="E481" i="6"/>
  <c r="D481" i="6"/>
  <c r="B482" i="6"/>
  <c r="G481" i="6"/>
  <c r="F481" i="6"/>
  <c r="C481" i="6"/>
  <c r="A481" i="6"/>
  <c r="E482" i="7" l="1"/>
  <c r="D482" i="7"/>
  <c r="C482" i="7"/>
  <c r="A482" i="7"/>
  <c r="B483" i="7"/>
  <c r="F482" i="7"/>
  <c r="G482" i="7"/>
  <c r="A481" i="5"/>
  <c r="E481" i="5"/>
  <c r="D481" i="5"/>
  <c r="C481" i="5"/>
  <c r="F481" i="5"/>
  <c r="G481" i="5"/>
  <c r="B482" i="5"/>
  <c r="A482" i="6"/>
  <c r="B483" i="6"/>
  <c r="E482" i="6"/>
  <c r="C482" i="6"/>
  <c r="G482" i="6"/>
  <c r="F482" i="6"/>
  <c r="D482" i="6"/>
  <c r="B483" i="5" l="1"/>
  <c r="F482" i="5"/>
  <c r="G482" i="5"/>
  <c r="E482" i="5"/>
  <c r="D482" i="5"/>
  <c r="C482" i="5"/>
  <c r="A482" i="5"/>
  <c r="B484" i="7"/>
  <c r="F483" i="7"/>
  <c r="E483" i="7"/>
  <c r="G483" i="7"/>
  <c r="D483" i="7"/>
  <c r="C483" i="7"/>
  <c r="A483" i="7"/>
  <c r="G483" i="6"/>
  <c r="F483" i="6"/>
  <c r="C483" i="6"/>
  <c r="A483" i="6"/>
  <c r="B484" i="6"/>
  <c r="E483" i="6"/>
  <c r="D483" i="6"/>
  <c r="F484" i="6" l="1"/>
  <c r="E484" i="6"/>
  <c r="D484" i="6"/>
  <c r="C484" i="6"/>
  <c r="G484" i="6"/>
  <c r="A484" i="6"/>
  <c r="B485" i="6"/>
  <c r="G484" i="7"/>
  <c r="F484" i="7"/>
  <c r="E484" i="7"/>
  <c r="D484" i="7"/>
  <c r="C484" i="7"/>
  <c r="A484" i="7"/>
  <c r="B485" i="7"/>
  <c r="C483" i="5"/>
  <c r="A483" i="5"/>
  <c r="B484" i="5"/>
  <c r="G483" i="5"/>
  <c r="F483" i="5"/>
  <c r="E483" i="5"/>
  <c r="D483" i="5"/>
  <c r="G485" i="7" l="1"/>
  <c r="A485" i="7"/>
  <c r="E485" i="7"/>
  <c r="D485" i="7"/>
  <c r="C485" i="7"/>
  <c r="B486" i="7"/>
  <c r="F485" i="7"/>
  <c r="B486" i="6"/>
  <c r="G485" i="6"/>
  <c r="F485" i="6"/>
  <c r="E485" i="6"/>
  <c r="A485" i="6"/>
  <c r="D485" i="6"/>
  <c r="C485" i="6"/>
  <c r="C484" i="5"/>
  <c r="A484" i="5"/>
  <c r="B485" i="5"/>
  <c r="G484" i="5"/>
  <c r="F484" i="5"/>
  <c r="E484" i="5"/>
  <c r="D484" i="5"/>
  <c r="A486" i="6" l="1"/>
  <c r="B487" i="6"/>
  <c r="G486" i="6"/>
  <c r="F486" i="6"/>
  <c r="E486" i="6"/>
  <c r="D486" i="6"/>
  <c r="C486" i="6"/>
  <c r="B487" i="7"/>
  <c r="G486" i="7"/>
  <c r="F486" i="7"/>
  <c r="E486" i="7"/>
  <c r="D486" i="7"/>
  <c r="C486" i="7"/>
  <c r="A486" i="7"/>
  <c r="E485" i="5"/>
  <c r="D485" i="5"/>
  <c r="C485" i="5"/>
  <c r="G485" i="5"/>
  <c r="F485" i="5"/>
  <c r="A485" i="5"/>
  <c r="B486" i="5"/>
  <c r="A487" i="7" l="1"/>
  <c r="B488" i="7"/>
  <c r="E487" i="7"/>
  <c r="D487" i="7"/>
  <c r="C487" i="7"/>
  <c r="G487" i="7"/>
  <c r="F487" i="7"/>
  <c r="G486" i="5"/>
  <c r="F486" i="5"/>
  <c r="E486" i="5"/>
  <c r="D486" i="5"/>
  <c r="C486" i="5"/>
  <c r="A486" i="5"/>
  <c r="B487" i="5"/>
  <c r="C487" i="6"/>
  <c r="A487" i="6"/>
  <c r="B488" i="6"/>
  <c r="D487" i="6"/>
  <c r="G487" i="6"/>
  <c r="F487" i="6"/>
  <c r="E487" i="6"/>
  <c r="G487" i="5" l="1"/>
  <c r="F487" i="5"/>
  <c r="E487" i="5"/>
  <c r="A487" i="5"/>
  <c r="B488" i="5"/>
  <c r="D487" i="5"/>
  <c r="C487" i="5"/>
  <c r="B489" i="7"/>
  <c r="G488" i="7"/>
  <c r="F488" i="7"/>
  <c r="E488" i="7"/>
  <c r="C488" i="7"/>
  <c r="D488" i="7"/>
  <c r="A488" i="7"/>
  <c r="D488" i="6"/>
  <c r="C488" i="6"/>
  <c r="F488" i="6"/>
  <c r="E488" i="6"/>
  <c r="B489" i="6"/>
  <c r="G488" i="6"/>
  <c r="A488" i="6"/>
  <c r="D489" i="7" l="1"/>
  <c r="C489" i="7"/>
  <c r="A489" i="7"/>
  <c r="G489" i="7"/>
  <c r="F489" i="7"/>
  <c r="E489" i="7"/>
  <c r="B490" i="7"/>
  <c r="B489" i="5"/>
  <c r="E488" i="5"/>
  <c r="G488" i="5"/>
  <c r="D488" i="5"/>
  <c r="C488" i="5"/>
  <c r="A488" i="5"/>
  <c r="F488" i="5"/>
  <c r="G489" i="6"/>
  <c r="F489" i="6"/>
  <c r="E489" i="6"/>
  <c r="D489" i="6"/>
  <c r="C489" i="6"/>
  <c r="A489" i="6"/>
  <c r="B490" i="6"/>
  <c r="B490" i="5" l="1"/>
  <c r="G489" i="5"/>
  <c r="F489" i="5"/>
  <c r="E489" i="5"/>
  <c r="D489" i="5"/>
  <c r="C489" i="5"/>
  <c r="A489" i="5"/>
  <c r="F490" i="6"/>
  <c r="E490" i="6"/>
  <c r="B491" i="6"/>
  <c r="G490" i="6"/>
  <c r="D490" i="6"/>
  <c r="C490" i="6"/>
  <c r="A490" i="6"/>
  <c r="B491" i="7"/>
  <c r="G490" i="7"/>
  <c r="E490" i="7"/>
  <c r="D490" i="7"/>
  <c r="F490" i="7"/>
  <c r="C490" i="7"/>
  <c r="A490" i="7"/>
  <c r="F491" i="7" l="1"/>
  <c r="E491" i="7"/>
  <c r="D491" i="7"/>
  <c r="C491" i="7"/>
  <c r="A491" i="7"/>
  <c r="B492" i="7"/>
  <c r="G491" i="7"/>
  <c r="B492" i="6"/>
  <c r="C491" i="6"/>
  <c r="A491" i="6"/>
  <c r="F491" i="6"/>
  <c r="E491" i="6"/>
  <c r="D491" i="6"/>
  <c r="G491" i="6"/>
  <c r="A490" i="5"/>
  <c r="G490" i="5"/>
  <c r="F490" i="5"/>
  <c r="E490" i="5"/>
  <c r="D490" i="5"/>
  <c r="C490" i="5"/>
  <c r="B491" i="5"/>
  <c r="G492" i="6" l="1"/>
  <c r="D492" i="6"/>
  <c r="C492" i="6"/>
  <c r="A492" i="6"/>
  <c r="B493" i="6"/>
  <c r="F492" i="6"/>
  <c r="E492" i="6"/>
  <c r="B493" i="7"/>
  <c r="G492" i="7"/>
  <c r="F492" i="7"/>
  <c r="D492" i="7"/>
  <c r="C492" i="7"/>
  <c r="A492" i="7"/>
  <c r="E492" i="7"/>
  <c r="B492" i="5"/>
  <c r="G491" i="5"/>
  <c r="F491" i="5"/>
  <c r="C491" i="5"/>
  <c r="A491" i="5"/>
  <c r="D491" i="5"/>
  <c r="E491" i="5"/>
  <c r="D492" i="5" l="1"/>
  <c r="C492" i="5"/>
  <c r="G492" i="5"/>
  <c r="F492" i="5"/>
  <c r="E492" i="5"/>
  <c r="A492" i="5"/>
  <c r="B493" i="5"/>
  <c r="G493" i="7"/>
  <c r="F493" i="7"/>
  <c r="E493" i="7"/>
  <c r="D493" i="7"/>
  <c r="C493" i="7"/>
  <c r="B494" i="7"/>
  <c r="A493" i="7"/>
  <c r="A493" i="6"/>
  <c r="G493" i="6"/>
  <c r="F493" i="6"/>
  <c r="E493" i="6"/>
  <c r="B494" i="6"/>
  <c r="D493" i="6"/>
  <c r="C493" i="6"/>
  <c r="A494" i="7" l="1"/>
  <c r="B495" i="7"/>
  <c r="F494" i="7"/>
  <c r="E494" i="7"/>
  <c r="D494" i="7"/>
  <c r="C494" i="7"/>
  <c r="G494" i="7"/>
  <c r="B494" i="5"/>
  <c r="G493" i="5"/>
  <c r="E493" i="5"/>
  <c r="D493" i="5"/>
  <c r="C493" i="5"/>
  <c r="A493" i="5"/>
  <c r="F493" i="5"/>
  <c r="B495" i="6"/>
  <c r="G494" i="6"/>
  <c r="F494" i="6"/>
  <c r="E494" i="6"/>
  <c r="A494" i="6"/>
  <c r="D494" i="6"/>
  <c r="C494" i="6"/>
  <c r="C495" i="6" l="1"/>
  <c r="A495" i="6"/>
  <c r="B496" i="6"/>
  <c r="G495" i="6"/>
  <c r="F495" i="6"/>
  <c r="E495" i="6"/>
  <c r="D495" i="6"/>
  <c r="F494" i="5"/>
  <c r="E494" i="5"/>
  <c r="D494" i="5"/>
  <c r="B495" i="5"/>
  <c r="G494" i="5"/>
  <c r="A494" i="5"/>
  <c r="C494" i="5"/>
  <c r="B496" i="7"/>
  <c r="G495" i="7"/>
  <c r="F495" i="7"/>
  <c r="E495" i="7"/>
  <c r="D495" i="7"/>
  <c r="A495" i="7"/>
  <c r="C495" i="7"/>
  <c r="C496" i="7" l="1"/>
  <c r="A496" i="7"/>
  <c r="B497" i="7"/>
  <c r="G496" i="7"/>
  <c r="F496" i="7"/>
  <c r="E496" i="7"/>
  <c r="D496" i="7"/>
  <c r="E495" i="5"/>
  <c r="D495" i="5"/>
  <c r="C495" i="5"/>
  <c r="A495" i="5"/>
  <c r="B496" i="5"/>
  <c r="G495" i="5"/>
  <c r="F495" i="5"/>
  <c r="B497" i="6"/>
  <c r="D496" i="6"/>
  <c r="C496" i="6"/>
  <c r="E496" i="6"/>
  <c r="A496" i="6"/>
  <c r="G496" i="6"/>
  <c r="F496" i="6"/>
  <c r="E497" i="6" l="1"/>
  <c r="D497" i="6"/>
  <c r="G497" i="6"/>
  <c r="F497" i="6"/>
  <c r="C497" i="6"/>
  <c r="B498" i="6"/>
  <c r="A497" i="6"/>
  <c r="G496" i="5"/>
  <c r="F496" i="5"/>
  <c r="B497" i="5"/>
  <c r="A496" i="5"/>
  <c r="E496" i="5"/>
  <c r="D496" i="5"/>
  <c r="C496" i="5"/>
  <c r="B498" i="7"/>
  <c r="G497" i="7"/>
  <c r="F497" i="7"/>
  <c r="D497" i="7"/>
  <c r="C497" i="7"/>
  <c r="E497" i="7"/>
  <c r="A497" i="7"/>
  <c r="E498" i="7" l="1"/>
  <c r="D498" i="7"/>
  <c r="C498" i="7"/>
  <c r="A498" i="7"/>
  <c r="B499" i="7"/>
  <c r="G498" i="7"/>
  <c r="F498" i="7"/>
  <c r="A497" i="5"/>
  <c r="B498" i="5"/>
  <c r="G497" i="5"/>
  <c r="F497" i="5"/>
  <c r="E497" i="5"/>
  <c r="D497" i="5"/>
  <c r="C497" i="5"/>
  <c r="G498" i="6"/>
  <c r="F498" i="6"/>
  <c r="E498" i="6"/>
  <c r="D498" i="6"/>
  <c r="C498" i="6"/>
  <c r="B499" i="6"/>
  <c r="A498" i="6"/>
  <c r="B499" i="5" l="1"/>
  <c r="C498" i="5"/>
  <c r="A498" i="5"/>
  <c r="F498" i="5"/>
  <c r="G498" i="5"/>
  <c r="E498" i="5"/>
  <c r="D498" i="5"/>
  <c r="B500" i="7"/>
  <c r="F499" i="7"/>
  <c r="E499" i="7"/>
  <c r="G499" i="7"/>
  <c r="D499" i="7"/>
  <c r="C499" i="7"/>
  <c r="A499" i="7"/>
  <c r="G499" i="6"/>
  <c r="F499" i="6"/>
  <c r="E499" i="6"/>
  <c r="B500" i="6"/>
  <c r="A499" i="6"/>
  <c r="D499" i="6"/>
  <c r="C499" i="6"/>
  <c r="G500" i="7" l="1"/>
  <c r="F500" i="7"/>
  <c r="E500" i="7"/>
  <c r="D500" i="7"/>
  <c r="C500" i="7"/>
  <c r="A500" i="7"/>
  <c r="E500" i="6"/>
  <c r="D500" i="6"/>
  <c r="C500" i="6"/>
  <c r="A500" i="6"/>
  <c r="G500" i="6"/>
  <c r="F500" i="6"/>
  <c r="C499" i="5"/>
  <c r="A499" i="5"/>
  <c r="G499" i="5"/>
  <c r="F499" i="5"/>
  <c r="B500" i="5"/>
  <c r="E499" i="5"/>
  <c r="D499" i="5"/>
  <c r="G500" i="5" l="1"/>
  <c r="F500" i="5"/>
  <c r="E500" i="5"/>
  <c r="D500" i="5"/>
  <c r="C500" i="5"/>
  <c r="A500" i="5"/>
  <c r="F41" i="4" l="1"/>
  <c r="E41" i="4"/>
  <c r="E42" i="4" s="1"/>
  <c r="E43" i="4" s="1"/>
  <c r="F42" i="4" l="1"/>
  <c r="G43" i="4" l="1"/>
  <c r="H43" i="4"/>
  <c r="H45" i="4" s="1"/>
  <c r="K43" i="4"/>
  <c r="F43" i="4"/>
  <c r="L43" i="4"/>
  <c r="L45" i="4" s="1"/>
</calcChain>
</file>

<file path=xl/sharedStrings.xml><?xml version="1.0" encoding="utf-8"?>
<sst xmlns="http://schemas.openxmlformats.org/spreadsheetml/2006/main" count="175" uniqueCount="83">
  <si>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</si>
  <si>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</si>
  <si>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</si>
  <si>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</si>
  <si>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</si>
  <si>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</si>
  <si>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</si>
  <si>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</si>
  <si>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</si>
  <si>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</si>
  <si>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</si>
  <si>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</si>
  <si>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</si>
  <si>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</si>
  <si>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</si>
  <si>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</si>
  <si>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</si>
  <si>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</si>
  <si>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</si>
  <si>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</si>
  <si>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</si>
  <si>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</si>
  <si>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Kaugjahutus</t>
  </si>
  <si>
    <t>Tugiteenused</t>
  </si>
  <si>
    <t>Valveteenus</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</si>
  <si>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</si>
  <si>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</si>
  <si>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</si>
  <si>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</si>
  <si>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</si>
  <si>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</si>
  <si>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Üürileandja:</t>
  </si>
  <si>
    <t>Üürnik:</t>
  </si>
  <si>
    <t>(allkirjastatud digitaalselt)</t>
  </si>
  <si>
    <t>kuud</t>
  </si>
  <si>
    <t>Kinnistu pindala</t>
  </si>
  <si>
    <t>Netoüür</t>
  </si>
  <si>
    <t>Heakord (310, 320, 360)</t>
  </si>
  <si>
    <t>Tugiteenused (720)</t>
  </si>
  <si>
    <t>Käibemaks</t>
  </si>
  <si>
    <t xml:space="preserve"> üürilepingule nr KPJ-4/2025-137</t>
  </si>
  <si>
    <t>Viru Maakohus</t>
  </si>
  <si>
    <t>Kooli tn 2a, Jõhvi</t>
  </si>
  <si>
    <t>Üür ja kõrvalteenuste tasu 01.01.2026 - 31.12.2026</t>
  </si>
  <si>
    <t>Indekseerimine* alates 01.01.2027.a, 31.dets THI, max 3% aastas</t>
  </si>
  <si>
    <t>Ei indekseerita</t>
  </si>
  <si>
    <t>RKAS järelevalveteenus</t>
  </si>
  <si>
    <t xml:space="preserve">Kapitalikomponendi annuiteetmaksegraafik - </t>
  </si>
  <si>
    <t>Maksete algus</t>
  </si>
  <si>
    <t>Maksete arv</t>
  </si>
  <si>
    <t>Kapitali algväärtus</t>
  </si>
  <si>
    <t>EUR (km-ta)</t>
  </si>
  <si>
    <t>Kapitali lõppväärtus</t>
  </si>
  <si>
    <t>Üürniku osakaal</t>
  </si>
  <si>
    <t>Kuupäev</t>
  </si>
  <si>
    <t>Jrk nr</t>
  </si>
  <si>
    <t>Algjääk</t>
  </si>
  <si>
    <t>Intress</t>
  </si>
  <si>
    <t>Põhiosa</t>
  </si>
  <si>
    <t>Kap.komponent</t>
  </si>
  <si>
    <t>Lõppjääk</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</si>
  <si>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</si>
  <si>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Heakord (311, 312, 330, 340, 350)</t>
  </si>
  <si>
    <t>**Märkused</t>
  </si>
  <si>
    <t>**Kõrvalteenuste eest tasumine tegelike kulude alusel, esitatud kulude prognoos</t>
  </si>
  <si>
    <t>sh lume väljaveo prognoos</t>
  </si>
  <si>
    <t>01.08.2026 - 31.12.2026</t>
  </si>
  <si>
    <t>Kapitali tulumäär</t>
  </si>
  <si>
    <t>-</t>
  </si>
  <si>
    <t>Prognoos, tasumine alates 01.08.2026</t>
  </si>
  <si>
    <t>5 kuud</t>
  </si>
  <si>
    <t>Parendustööde kapitalikomponent (lisa 6.1 alusel) 1,2 ja 3-korruse remonttööd</t>
  </si>
  <si>
    <t>Parendustööde kapitalikomponent (lisa 6.1 alusel) Üldalatööd</t>
  </si>
  <si>
    <t>Parendustööde kapitalikomponent (lisa 6.1 alusel) Generaatori paigaldus ja autolaadija valmiduse tööd</t>
  </si>
  <si>
    <t>01.03.2026 - 31.07.2026</t>
  </si>
  <si>
    <t>Prognoos, tasumine alates 01.03.2026</t>
  </si>
  <si>
    <t>Tehnohooldus (282, 283, 284)</t>
  </si>
  <si>
    <t>Kapitali tulumäär 2025 I pa</t>
  </si>
  <si>
    <t>01.01.2026 - 31.01.2026</t>
  </si>
  <si>
    <t>01.02.2026 - 28.02.2026</t>
  </si>
  <si>
    <t>Prognoos, tasumine alates 01.02.2026</t>
  </si>
  <si>
    <t>Parendustööde kapitalikomponent (lisa 6.1 alusel) toolide remont</t>
  </si>
  <si>
    <t>1 kuu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</si>
</sst>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0&quot; &quot;;[Red]&quot;-&quot;#,##0.00&quot; &quot;"/>
    <numFmt numFmtId="166" formatCode="d&quot;.&quot;mm&quot;.&quot;yyyy"/>
    <numFmt numFmtId="167" formatCode="#,###"/>
    <numFmt numFmtId="168" formatCode="0.0%"/>
    <numFmt numFmtId="169" formatCode="0.000%"/>
  </numFmts>
  <fonts count="29"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color theme="1"/>
      <name val="Calibri"/>
      <family val="2"/>
      <charset val="186"/>
      <scheme val="minor"/>
    </font>
    <font>
      <b/>
      <sz val="11"/>
      <color theme="1"/>
      <name val="Calibri"/>
      <family val="2"/>
      <charset val="186"/>
      <scheme val="minor"/>
    </font>
    <font>
      <b/>
      <sz val="11"/>
      <color rgb="FF000000"/>
      <name val="Calibri"/>
      <family val="2"/>
    </font>
    <font>
      <sz val="11"/>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name val="Calibri"/>
      <family val="2"/>
      <scheme val="minor"/>
    </font>
    <font>
      <sz val="11"/>
      <color rgb="FF1F497D"/>
      <name val="Calibri"/>
      <family val="2"/>
    </font>
    <font>
      <b/>
      <i/>
      <sz val="11"/>
      <color rgb="FF000000"/>
      <name val="Calibri"/>
      <family val="2"/>
    </font>
    <font>
      <i/>
      <sz val="9"/>
      <color rgb="FF000000"/>
      <name val="Calibri"/>
      <family val="2"/>
    </font>
    <font>
      <sz val="11"/>
      <name val="Times New Roman"/>
      <family val="1"/>
    </font>
    <font>
      <sz val="11"/>
      <color theme="1"/>
      <name val="Times New Roman"/>
      <family val="1"/>
      <charset val="186"/>
    </font>
    <font>
      <sz val="11"/>
      <color theme="0" tint="-0.499984740745262"/>
      <name val="Times New Roman"/>
      <family val="1"/>
      <charset val="18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3" fillId="0" borderId="0"/>
    <xf numFmtId="9" fontId="14" fillId="0" borderId="0" applyFont="0" applyFill="0" applyBorder="0" applyAlignment="0" applyProtection="0"/>
  </cellStyleXfs>
  <cellXfs count="15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5" xfId="0" applyFont="1" applyBorder="1" applyAlignment="1">
      <alignment horizontal="center" wrapText="1"/>
    </xf>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horizontal="right" wrapText="1"/>
    </xf>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5" xfId="0" applyFont="1" applyFill="1" applyBorder="1" applyAlignment="1">
      <alignment horizontal="center" wrapText="1"/>
    </xf>
    <xf numFmtId="4" fontId="6" fillId="4" borderId="26" xfId="0" applyNumberFormat="1" applyFont="1" applyFill="1" applyBorder="1" applyAlignment="1">
      <alignment horizontal="right"/>
    </xf>
    <xf numFmtId="4" fontId="9" fillId="3" borderId="6" xfId="0" applyNumberFormat="1" applyFont="1" applyFill="1" applyBorder="1" applyAlignment="1">
      <alignment horizontal="right"/>
    </xf>
    <xf numFmtId="4" fontId="9" fillId="0" borderId="18" xfId="0" applyNumberFormat="1" applyFont="1" applyBorder="1" applyAlignment="1">
      <alignment wrapText="1"/>
    </xf>
    <xf numFmtId="4" fontId="9" fillId="0" borderId="6" xfId="0" applyNumberFormat="1" applyFont="1" applyBorder="1"/>
    <xf numFmtId="4" fontId="9" fillId="0" borderId="6"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0" fontId="13" fillId="0" borderId="0" xfId="0" applyFont="1" applyAlignment="1">
      <alignment horizontal="right"/>
    </xf>
    <xf numFmtId="0" fontId="5" fillId="0" borderId="0" xfId="0" applyFont="1" applyAlignment="1">
      <alignment horizontal="left" wrapText="1"/>
    </xf>
    <xf numFmtId="0" fontId="4" fillId="0" borderId="8" xfId="0" applyFont="1" applyBorder="1"/>
    <xf numFmtId="0" fontId="4" fillId="0" borderId="23" xfId="0" applyFont="1" applyBorder="1"/>
    <xf numFmtId="4" fontId="9" fillId="0" borderId="24" xfId="0" applyNumberFormat="1" applyFont="1" applyBorder="1"/>
    <xf numFmtId="9" fontId="1" fillId="0" borderId="0" xfId="0" applyNumberFormat="1" applyFont="1" applyAlignment="1">
      <alignment horizontal="left"/>
    </xf>
    <xf numFmtId="0" fontId="3" fillId="3" borderId="0" xfId="1" applyFill="1"/>
    <xf numFmtId="0" fontId="16" fillId="5" borderId="0" xfId="1" applyFont="1" applyFill="1" applyAlignment="1">
      <alignment horizontal="right"/>
    </xf>
    <xf numFmtId="0" fontId="0" fillId="3" borderId="0" xfId="0" applyFill="1"/>
    <xf numFmtId="0" fontId="17" fillId="5" borderId="0" xfId="1" applyFont="1" applyFill="1"/>
    <xf numFmtId="0" fontId="17" fillId="5" borderId="0" xfId="1" applyFont="1" applyFill="1" applyAlignment="1">
      <alignment horizontal="right"/>
    </xf>
    <xf numFmtId="0" fontId="18" fillId="5" borderId="0" xfId="1" applyFont="1" applyFill="1"/>
    <xf numFmtId="0" fontId="19" fillId="5" borderId="0" xfId="1" applyFont="1" applyFill="1"/>
    <xf numFmtId="4" fontId="20" fillId="5" borderId="0" xfId="1" applyNumberFormat="1" applyFont="1" applyFill="1"/>
    <xf numFmtId="0" fontId="21" fillId="5" borderId="0" xfId="1" applyFont="1" applyFill="1"/>
    <xf numFmtId="4" fontId="0" fillId="3" borderId="0" xfId="0" applyNumberFormat="1" applyFill="1"/>
    <xf numFmtId="2" fontId="0" fillId="3" borderId="0" xfId="0" applyNumberFormat="1" applyFill="1"/>
    <xf numFmtId="4" fontId="3" fillId="5" borderId="0" xfId="1" applyNumberFormat="1" applyFill="1"/>
    <xf numFmtId="165" fontId="0" fillId="3" borderId="0" xfId="0" applyNumberFormat="1" applyFill="1"/>
    <xf numFmtId="0" fontId="17" fillId="6" borderId="31" xfId="1" applyFont="1" applyFill="1" applyBorder="1"/>
    <xf numFmtId="0" fontId="17" fillId="5" borderId="23" xfId="1" applyFont="1" applyFill="1" applyBorder="1"/>
    <xf numFmtId="0" fontId="22" fillId="3" borderId="23" xfId="0" applyFont="1" applyFill="1" applyBorder="1"/>
    <xf numFmtId="166" fontId="17" fillId="6" borderId="23" xfId="1" applyNumberFormat="1" applyFont="1" applyFill="1" applyBorder="1"/>
    <xf numFmtId="0" fontId="17" fillId="6" borderId="32" xfId="1" applyFont="1" applyFill="1" applyBorder="1"/>
    <xf numFmtId="0" fontId="15" fillId="3" borderId="0" xfId="0" applyFont="1" applyFill="1" applyProtection="1">
      <protection hidden="1"/>
    </xf>
    <xf numFmtId="0" fontId="17" fillId="6" borderId="33" xfId="1" applyFont="1" applyFill="1" applyBorder="1"/>
    <xf numFmtId="0" fontId="22" fillId="3" borderId="0" xfId="0" applyFont="1" applyFill="1"/>
    <xf numFmtId="0" fontId="17" fillId="6" borderId="0" xfId="1" applyFont="1" applyFill="1"/>
    <xf numFmtId="0" fontId="17" fillId="6" borderId="34" xfId="1" applyFont="1" applyFill="1" applyBorder="1"/>
    <xf numFmtId="164" fontId="0" fillId="3" borderId="0" xfId="0" applyNumberFormat="1" applyFill="1" applyProtection="1">
      <protection hidden="1"/>
    </xf>
    <xf numFmtId="166" fontId="22" fillId="3" borderId="0" xfId="0" applyNumberFormat="1" applyFont="1" applyFill="1"/>
    <xf numFmtId="3" fontId="17" fillId="6" borderId="0" xfId="1" applyNumberFormat="1" applyFont="1" applyFill="1"/>
    <xf numFmtId="167" fontId="3" fillId="3" borderId="0" xfId="1" applyNumberFormat="1" applyFill="1"/>
    <xf numFmtId="10" fontId="17" fillId="6" borderId="0" xfId="2" applyNumberFormat="1" applyFont="1" applyFill="1"/>
    <xf numFmtId="164" fontId="15" fillId="3" borderId="0" xfId="0" applyNumberFormat="1" applyFont="1" applyFill="1" applyProtection="1">
      <protection hidden="1"/>
    </xf>
    <xf numFmtId="0" fontId="17" fillId="6" borderId="21" xfId="1" applyFont="1" applyFill="1" applyBorder="1"/>
    <xf numFmtId="0" fontId="17" fillId="5" borderId="30" xfId="1" applyFont="1" applyFill="1" applyBorder="1"/>
    <xf numFmtId="0" fontId="22" fillId="3" borderId="30" xfId="0" applyFont="1" applyFill="1" applyBorder="1"/>
    <xf numFmtId="168" fontId="17" fillId="6" borderId="30" xfId="1" applyNumberFormat="1" applyFont="1" applyFill="1" applyBorder="1"/>
    <xf numFmtId="0" fontId="17" fillId="6" borderId="35" xfId="1" applyFont="1" applyFill="1" applyBorder="1"/>
    <xf numFmtId="0" fontId="23" fillId="3" borderId="0" xfId="1" applyFont="1" applyFill="1"/>
    <xf numFmtId="0" fontId="3" fillId="6" borderId="0" xfId="1" applyFill="1"/>
    <xf numFmtId="0" fontId="3" fillId="5" borderId="0" xfId="1" applyFill="1"/>
    <xf numFmtId="169" fontId="3" fillId="6" borderId="0" xfId="1" applyNumberFormat="1" applyFill="1"/>
    <xf numFmtId="0" fontId="24" fillId="5" borderId="36" xfId="1" applyFont="1" applyFill="1" applyBorder="1" applyAlignment="1">
      <alignment horizontal="right"/>
    </xf>
    <xf numFmtId="166" fontId="25" fillId="5" borderId="0" xfId="1" applyNumberFormat="1" applyFont="1" applyFill="1"/>
    <xf numFmtId="165" fontId="3" fillId="5" borderId="0" xfId="1" applyNumberFormat="1" applyFill="1"/>
    <xf numFmtId="4" fontId="4" fillId="0" borderId="18" xfId="0" applyNumberFormat="1" applyFont="1" applyBorder="1" applyAlignment="1">
      <alignment horizontal="center" vertical="center" wrapText="1"/>
    </xf>
    <xf numFmtId="0" fontId="6" fillId="0" borderId="0" xfId="0" applyFont="1" applyAlignment="1">
      <alignment horizontal="right"/>
    </xf>
    <xf numFmtId="3" fontId="1" fillId="0" borderId="0" xfId="0" applyNumberFormat="1" applyFont="1" applyAlignment="1">
      <alignment horizontal="right"/>
    </xf>
    <xf numFmtId="0" fontId="4" fillId="0" borderId="5" xfId="0" applyFont="1" applyBorder="1"/>
    <xf numFmtId="4" fontId="4" fillId="0" borderId="18" xfId="0" applyNumberFormat="1" applyFont="1" applyBorder="1" applyAlignment="1">
      <alignment horizontal="right" wrapText="1"/>
    </xf>
    <xf numFmtId="0" fontId="26" fillId="0" borderId="5" xfId="0" applyFont="1" applyBorder="1" applyAlignment="1">
      <alignment horizontal="center" wrapText="1"/>
    </xf>
    <xf numFmtId="4" fontId="6" fillId="0" borderId="14" xfId="0" applyNumberFormat="1" applyFont="1" applyBorder="1"/>
    <xf numFmtId="4" fontId="1" fillId="0" borderId="15" xfId="0" applyNumberFormat="1" applyFont="1" applyBorder="1"/>
    <xf numFmtId="4" fontId="26" fillId="0" borderId="6" xfId="0" applyNumberFormat="1" applyFont="1" applyBorder="1" applyAlignment="1">
      <alignment horizontal="right" wrapText="1"/>
    </xf>
    <xf numFmtId="4" fontId="26" fillId="0" borderId="18" xfId="0" applyNumberFormat="1" applyFont="1" applyBorder="1" applyAlignment="1">
      <alignment wrapText="1"/>
    </xf>
    <xf numFmtId="164" fontId="1" fillId="0" borderId="1" xfId="0" applyNumberFormat="1" applyFont="1" applyBorder="1" applyAlignment="1">
      <alignment horizontal="right"/>
    </xf>
    <xf numFmtId="0" fontId="27" fillId="0" borderId="8" xfId="0" applyFont="1" applyBorder="1"/>
    <xf numFmtId="0" fontId="27" fillId="0" borderId="5" xfId="0" applyFont="1" applyBorder="1" applyAlignment="1">
      <alignment horizontal="center"/>
    </xf>
    <xf numFmtId="0" fontId="27" fillId="0" borderId="6" xfId="0" applyFont="1" applyBorder="1" applyAlignment="1">
      <alignment horizontal="center"/>
    </xf>
    <xf numFmtId="4" fontId="28" fillId="0" borderId="6" xfId="0" applyNumberFormat="1" applyFont="1" applyBorder="1" applyAlignment="1">
      <alignment horizontal="right"/>
    </xf>
    <xf numFmtId="4" fontId="28" fillId="0" borderId="22" xfId="0" applyNumberFormat="1" applyFont="1" applyBorder="1" applyAlignment="1">
      <alignment horizontal="right"/>
    </xf>
    <xf numFmtId="4" fontId="4" fillId="0" borderId="5" xfId="0" applyNumberFormat="1" applyFont="1" applyBorder="1" applyAlignment="1">
      <alignment horizontal="right" wrapText="1"/>
    </xf>
    <xf numFmtId="4" fontId="4" fillId="0" borderId="5" xfId="0" applyNumberFormat="1" applyFont="1" applyBorder="1" applyAlignment="1">
      <alignment wrapText="1"/>
    </xf>
    <xf numFmtId="0" fontId="11" fillId="0" borderId="0" xfId="0" applyFont="1" applyAlignment="1">
      <alignment horizontal="center" wrapText="1"/>
    </xf>
    <xf numFmtId="4" fontId="4" fillId="0" borderId="24"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5" xfId="0" applyNumberFormat="1" applyFont="1" applyBorder="1" applyAlignment="1">
      <alignment horizontal="center" vertical="center" wrapText="1"/>
    </xf>
    <xf numFmtId="0" fontId="4" fillId="0" borderId="16" xfId="0" applyFont="1" applyBorder="1"/>
    <xf numFmtId="0" fontId="4" fillId="0" borderId="8" xfId="0" applyFont="1" applyBorder="1"/>
    <xf numFmtId="0" fontId="4" fillId="0" borderId="37" xfId="0" applyFont="1" applyBorder="1" applyAlignment="1">
      <alignment horizontal="center"/>
    </xf>
    <xf numFmtId="0" fontId="4" fillId="0" borderId="38" xfId="0" applyFont="1" applyBorder="1" applyAlignment="1">
      <alignment horizontal="center"/>
    </xf>
    <xf numFmtId="0" fontId="4" fillId="0" borderId="16" xfId="0" applyFont="1" applyBorder="1" applyAlignment="1">
      <alignment horizontal="left"/>
    </xf>
    <xf numFmtId="0" fontId="4" fillId="0" borderId="5" xfId="0" applyFont="1" applyBorder="1" applyAlignment="1">
      <alignment horizontal="left"/>
    </xf>
    <xf numFmtId="4" fontId="4" fillId="0" borderId="24" xfId="0" applyNumberFormat="1" applyFont="1" applyBorder="1" applyAlignment="1">
      <alignment horizontal="right" vertical="center" wrapText="1"/>
    </xf>
    <xf numFmtId="4" fontId="4" fillId="0" borderId="27" xfId="0" applyNumberFormat="1" applyFont="1" applyBorder="1" applyAlignment="1">
      <alignment horizontal="right" vertical="center" wrapText="1"/>
    </xf>
    <xf numFmtId="4" fontId="4" fillId="0" borderId="25" xfId="0" applyNumberFormat="1" applyFont="1" applyBorder="1" applyAlignment="1">
      <alignment horizontal="right" vertical="center" wrapText="1"/>
    </xf>
    <xf numFmtId="4" fontId="4" fillId="0" borderId="28" xfId="0" applyNumberFormat="1" applyFont="1" applyBorder="1" applyAlignment="1">
      <alignment horizontal="right" vertical="center" wrapText="1"/>
    </xf>
    <xf numFmtId="4" fontId="4" fillId="0" borderId="29" xfId="0" applyNumberFormat="1" applyFont="1" applyBorder="1" applyAlignment="1">
      <alignment horizontal="right" vertical="center" wrapText="1"/>
    </xf>
    <xf numFmtId="4" fontId="4" fillId="0" borderId="22" xfId="0" applyNumberFormat="1" applyFont="1" applyBorder="1" applyAlignment="1">
      <alignment horizontal="right" vertical="center" wrapText="1"/>
    </xf>
    <xf numFmtId="0" fontId="4" fillId="0" borderId="1" xfId="0" applyFont="1" applyBorder="1"/>
    <xf numFmtId="0" fontId="12" fillId="0" borderId="0" xfId="0" applyFont="1" applyAlignment="1">
      <alignment horizontal="left" wrapText="1"/>
    </xf>
    <xf numFmtId="0" fontId="5" fillId="0" borderId="0" xfId="0" applyFont="1" applyAlignment="1">
      <alignment horizontal="left" wrapText="1"/>
    </xf>
    <xf numFmtId="4" fontId="4" fillId="0" borderId="28" xfId="0" applyNumberFormat="1" applyFont="1" applyBorder="1" applyAlignment="1">
      <alignment horizontal="center" vertical="center" wrapText="1"/>
    </xf>
    <xf numFmtId="4" fontId="4" fillId="0" borderId="29"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6" fillId="0" borderId="0" xfId="0" applyFont="1" applyAlignment="1">
      <alignment horizontal="left"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_Lisade%20p&#245;hjad/Lisa%203_&#220;&#252;r%20ja%20k&#245;rvalteenuste%20tasu.xlsx" TargetMode="External"/><Relationship Id="rId1" Type="http://schemas.openxmlformats.org/officeDocument/2006/relationships/externalLinkPath" Target="https://rkas.sharepoint.com/Kliendisuhted/ri%20ja%20halduslepingud/_Lisade%20p&#245;hjad/Lisa%203_&#220;&#252;r%20ja%20k&#245;rvalteenuste%20tas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kulupõhine)"/>
      <sheetName val="Annuiteetgraafik BIL"/>
      <sheetName val="Annuiteetgraafik PT"/>
      <sheetName val="Annuiteetgraafik TS"/>
      <sheetName val="Annuiteetgraafik ES"/>
      <sheetName val="Lisa 3 turupõhine(erasektor)"/>
      <sheetName val="Lisa 3 (haldusleping)"/>
    </sheetNames>
    <sheetDataSet>
      <sheetData sheetId="0">
        <row r="7">
          <cell r="D7" t="str">
            <v>maakond, vald, küla, aadress</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1D5F3-5B7C-40CF-9923-D50913BDEFD4}">
  <sheetPr>
    <tabColor rgb="FF92D050"/>
  </sheetPr>
  <dimension ref="A1:N53"/>
  <sheetViews>
    <sheetView tabSelected="1" zoomScale="90" zoomScaleNormal="90" workbookViewId="0"/>
  </sheetViews>
  <sheetFormatPr defaultColWidth="9.08984375" defaultRowHeight="14" x14ac:dyDescent="0.3"/>
  <cols>
    <col min="1" max="1" width="5.453125" style="1" customWidth="1"/>
    <col min="2" max="2" width="7.54296875" style="1" customWidth="1"/>
    <col min="3" max="3" width="8.6328125" style="1" customWidth="1"/>
    <col min="4" max="4" width="63.54296875" style="1" customWidth="1"/>
    <col min="5" max="12" width="18.08984375" style="1" customWidth="1"/>
    <col min="13" max="13" width="31.90625" style="1" customWidth="1"/>
    <col min="14" max="14" width="64.453125" style="1" customWidth="1"/>
    <col min="15" max="16384" width="9.08984375" style="1"/>
  </cols>
  <sheetData>
    <row r="1" spans="1:14" x14ac:dyDescent="0.3">
      <c r="N1" s="63" t="s">
        <v>0</v>
      </c>
    </row>
    <row r="2" spans="1:14" ht="15" customHeight="1" x14ac:dyDescent="0.3">
      <c r="N2" s="63" t="s">
        <v>40</v>
      </c>
    </row>
    <row r="3" spans="1:14" ht="15" customHeight="1" x14ac:dyDescent="0.3">
      <c r="H3" s="63"/>
    </row>
    <row r="4" spans="1:14" ht="18.75" customHeight="1" x14ac:dyDescent="0.35">
      <c r="A4" s="128" t="s">
        <v>43</v>
      </c>
      <c r="B4" s="128"/>
      <c r="C4" s="128"/>
      <c r="D4" s="128"/>
      <c r="E4" s="128"/>
      <c r="F4" s="128"/>
      <c r="G4" s="128"/>
      <c r="H4" s="128"/>
      <c r="I4" s="128"/>
      <c r="J4" s="128"/>
      <c r="K4" s="128"/>
      <c r="L4" s="128"/>
      <c r="M4" s="128"/>
      <c r="N4" s="128"/>
    </row>
    <row r="5" spans="1:14" ht="16.5" customHeight="1" x14ac:dyDescent="0.3"/>
    <row r="6" spans="1:14" x14ac:dyDescent="0.3">
      <c r="C6" s="3" t="s">
        <v>1</v>
      </c>
      <c r="D6" s="6" t="s">
        <v>41</v>
      </c>
    </row>
    <row r="7" spans="1:14" x14ac:dyDescent="0.3">
      <c r="C7" s="3" t="s">
        <v>2</v>
      </c>
      <c r="D7" s="4" t="s">
        <v>42</v>
      </c>
    </row>
    <row r="9" spans="1:14" ht="16.5" x14ac:dyDescent="0.3">
      <c r="D9" s="5" t="s">
        <v>3</v>
      </c>
      <c r="E9" s="120">
        <v>1698.4</v>
      </c>
      <c r="F9" s="6" t="s">
        <v>4</v>
      </c>
      <c r="G9" s="7"/>
    </row>
    <row r="10" spans="1:14" ht="16.5" x14ac:dyDescent="0.3">
      <c r="D10" s="5" t="s">
        <v>35</v>
      </c>
      <c r="E10" s="52">
        <v>5650</v>
      </c>
      <c r="F10" s="6" t="s">
        <v>4</v>
      </c>
      <c r="G10" s="7"/>
    </row>
    <row r="11" spans="1:14" ht="14.5" thickBot="1" x14ac:dyDescent="0.35">
      <c r="D11" s="111"/>
      <c r="E11" s="112"/>
      <c r="F11" s="7"/>
      <c r="G11" s="7"/>
    </row>
    <row r="12" spans="1:14" ht="14.5" thickBot="1" x14ac:dyDescent="0.35">
      <c r="D12" s="7"/>
      <c r="E12" s="134" t="s">
        <v>78</v>
      </c>
      <c r="F12" s="135"/>
      <c r="G12" s="134" t="s">
        <v>79</v>
      </c>
      <c r="H12" s="135"/>
      <c r="I12" s="134" t="s">
        <v>74</v>
      </c>
      <c r="J12" s="135"/>
      <c r="K12" s="134" t="s">
        <v>66</v>
      </c>
      <c r="L12" s="135"/>
    </row>
    <row r="13" spans="1:14" ht="16.5" x14ac:dyDescent="0.3">
      <c r="B13" s="8" t="s">
        <v>5</v>
      </c>
      <c r="C13" s="43"/>
      <c r="D13" s="43"/>
      <c r="E13" s="9" t="s">
        <v>6</v>
      </c>
      <c r="F13" s="39" t="s">
        <v>7</v>
      </c>
      <c r="G13" s="9" t="s">
        <v>6</v>
      </c>
      <c r="H13" s="39" t="s">
        <v>7</v>
      </c>
      <c r="I13" s="9" t="s">
        <v>6</v>
      </c>
      <c r="J13" s="39" t="s">
        <v>7</v>
      </c>
      <c r="K13" s="9" t="s">
        <v>6</v>
      </c>
      <c r="L13" s="39" t="s">
        <v>7</v>
      </c>
      <c r="M13" s="53" t="s">
        <v>8</v>
      </c>
      <c r="N13" s="10" t="s">
        <v>9</v>
      </c>
    </row>
    <row r="14" spans="1:14" ht="15" customHeight="1" x14ac:dyDescent="0.3">
      <c r="B14" s="42"/>
      <c r="C14" s="136" t="s">
        <v>36</v>
      </c>
      <c r="D14" s="137"/>
      <c r="E14" s="138">
        <v>7.73</v>
      </c>
      <c r="F14" s="141">
        <f>E14*E9</f>
        <v>13128.632000000001</v>
      </c>
      <c r="G14" s="138">
        <v>7.73</v>
      </c>
      <c r="H14" s="141">
        <f>G14*G9</f>
        <v>0</v>
      </c>
      <c r="I14" s="138">
        <v>7.73</v>
      </c>
      <c r="J14" s="141">
        <f>I14*E9</f>
        <v>13128.632000000001</v>
      </c>
      <c r="K14" s="138">
        <v>7.73</v>
      </c>
      <c r="L14" s="141">
        <f>K14*E9</f>
        <v>13128.632000000001</v>
      </c>
      <c r="M14" s="129" t="s">
        <v>44</v>
      </c>
      <c r="N14" s="12"/>
    </row>
    <row r="15" spans="1:14" ht="15" customHeight="1" x14ac:dyDescent="0.3">
      <c r="B15" s="13">
        <v>400</v>
      </c>
      <c r="C15" s="144" t="s">
        <v>10</v>
      </c>
      <c r="D15" s="132"/>
      <c r="E15" s="139"/>
      <c r="F15" s="142"/>
      <c r="G15" s="139"/>
      <c r="H15" s="142"/>
      <c r="I15" s="139"/>
      <c r="J15" s="142"/>
      <c r="K15" s="139"/>
      <c r="L15" s="142"/>
      <c r="M15" s="130"/>
      <c r="N15" s="12"/>
    </row>
    <row r="16" spans="1:14" ht="15" customHeight="1" x14ac:dyDescent="0.3">
      <c r="B16" s="13">
        <v>500</v>
      </c>
      <c r="C16" s="11" t="s">
        <v>13</v>
      </c>
      <c r="D16" s="38"/>
      <c r="E16" s="139"/>
      <c r="F16" s="142"/>
      <c r="G16" s="139"/>
      <c r="H16" s="142"/>
      <c r="I16" s="139"/>
      <c r="J16" s="142"/>
      <c r="K16" s="139"/>
      <c r="L16" s="142"/>
      <c r="M16" s="130"/>
      <c r="N16" s="12"/>
    </row>
    <row r="17" spans="2:14" ht="15" customHeight="1" x14ac:dyDescent="0.3">
      <c r="B17" s="13">
        <v>700</v>
      </c>
      <c r="C17" s="144" t="s">
        <v>38</v>
      </c>
      <c r="D17" s="132"/>
      <c r="E17" s="139"/>
      <c r="F17" s="142"/>
      <c r="G17" s="139"/>
      <c r="H17" s="142"/>
      <c r="I17" s="139"/>
      <c r="J17" s="142"/>
      <c r="K17" s="139"/>
      <c r="L17" s="142"/>
      <c r="M17" s="130"/>
      <c r="N17" s="12"/>
    </row>
    <row r="18" spans="2:14" ht="15" customHeight="1" x14ac:dyDescent="0.3">
      <c r="B18" s="13">
        <v>100</v>
      </c>
      <c r="C18" s="44" t="s">
        <v>11</v>
      </c>
      <c r="D18" s="45"/>
      <c r="E18" s="139"/>
      <c r="F18" s="142"/>
      <c r="G18" s="139"/>
      <c r="H18" s="142"/>
      <c r="I18" s="139"/>
      <c r="J18" s="142"/>
      <c r="K18" s="139"/>
      <c r="L18" s="142"/>
      <c r="M18" s="130"/>
      <c r="N18" s="12"/>
    </row>
    <row r="19" spans="2:14" ht="15" customHeight="1" x14ac:dyDescent="0.3">
      <c r="B19" s="13">
        <v>200</v>
      </c>
      <c r="C19" s="11" t="s">
        <v>12</v>
      </c>
      <c r="D19" s="38"/>
      <c r="E19" s="140"/>
      <c r="F19" s="143"/>
      <c r="G19" s="140"/>
      <c r="H19" s="143"/>
      <c r="I19" s="140"/>
      <c r="J19" s="143"/>
      <c r="K19" s="140"/>
      <c r="L19" s="143"/>
      <c r="M19" s="130"/>
      <c r="N19" s="12"/>
    </row>
    <row r="20" spans="2:14" ht="15" customHeight="1" x14ac:dyDescent="0.3">
      <c r="B20" s="13">
        <v>300</v>
      </c>
      <c r="C20" s="144" t="s">
        <v>37</v>
      </c>
      <c r="D20" s="132"/>
      <c r="E20" s="118">
        <v>1</v>
      </c>
      <c r="F20" s="119">
        <f t="shared" ref="F20" si="0">E20*$E$9</f>
        <v>1698.4</v>
      </c>
      <c r="G20" s="118">
        <v>1</v>
      </c>
      <c r="H20" s="119">
        <f t="shared" ref="H20" si="1">G20*$E$9</f>
        <v>1698.4</v>
      </c>
      <c r="I20" s="118">
        <v>1</v>
      </c>
      <c r="J20" s="119">
        <f t="shared" ref="J20" si="2">I20*$E$9</f>
        <v>1698.4</v>
      </c>
      <c r="K20" s="118">
        <v>1</v>
      </c>
      <c r="L20" s="40">
        <f t="shared" ref="L20" si="3">K20*$E$9</f>
        <v>1698.4</v>
      </c>
      <c r="M20" s="130"/>
      <c r="N20" s="12"/>
    </row>
    <row r="21" spans="2:14" ht="15" customHeight="1" x14ac:dyDescent="0.3">
      <c r="B21" s="13">
        <v>100</v>
      </c>
      <c r="C21" s="11" t="s">
        <v>46</v>
      </c>
      <c r="D21" s="38"/>
      <c r="E21" s="50">
        <v>0.44</v>
      </c>
      <c r="F21" s="40">
        <f>E21*E9</f>
        <v>747.29600000000005</v>
      </c>
      <c r="G21" s="50">
        <v>0.44</v>
      </c>
      <c r="H21" s="40">
        <f>G21*G9</f>
        <v>0</v>
      </c>
      <c r="I21" s="50">
        <v>0.44</v>
      </c>
      <c r="J21" s="40">
        <f>I21*E9</f>
        <v>747.29600000000005</v>
      </c>
      <c r="K21" s="50">
        <v>0.44</v>
      </c>
      <c r="L21" s="40">
        <f>K21*E9</f>
        <v>747.29600000000005</v>
      </c>
      <c r="M21" s="131"/>
      <c r="N21" s="12"/>
    </row>
    <row r="22" spans="2:14" ht="15" customHeight="1" x14ac:dyDescent="0.3">
      <c r="B22" s="13"/>
      <c r="C22" s="38" t="s">
        <v>71</v>
      </c>
      <c r="D22" s="113"/>
      <c r="E22" s="50" t="s">
        <v>68</v>
      </c>
      <c r="F22" s="114" t="s">
        <v>68</v>
      </c>
      <c r="G22" s="50" t="s">
        <v>68</v>
      </c>
      <c r="H22" s="114" t="s">
        <v>68</v>
      </c>
      <c r="I22" s="50">
        <f>J22/$E$9</f>
        <v>0.42031069616890415</v>
      </c>
      <c r="J22" s="40">
        <f>'Annuiteetgraafik PT_1-3 korrus'!F15</f>
        <v>713.85568637326685</v>
      </c>
      <c r="K22" s="50">
        <f t="shared" ref="K22:K25" si="4">L22/$E$9</f>
        <v>0.42031069616890421</v>
      </c>
      <c r="L22" s="40">
        <f>'Annuiteetgraafik PT_1-3 korrus'!F21</f>
        <v>713.85568637326696</v>
      </c>
      <c r="M22" s="129" t="s">
        <v>45</v>
      </c>
      <c r="N22" s="115" t="s">
        <v>75</v>
      </c>
    </row>
    <row r="23" spans="2:14" ht="15" customHeight="1" x14ac:dyDescent="0.3">
      <c r="B23" s="13"/>
      <c r="C23" s="38" t="s">
        <v>72</v>
      </c>
      <c r="D23" s="113"/>
      <c r="E23" s="50" t="s">
        <v>68</v>
      </c>
      <c r="F23" s="114" t="s">
        <v>68</v>
      </c>
      <c r="G23" s="50" t="s">
        <v>68</v>
      </c>
      <c r="H23" s="114" t="s">
        <v>68</v>
      </c>
      <c r="I23" s="50">
        <f>J23/$E$9</f>
        <v>0.43577321866139956</v>
      </c>
      <c r="J23" s="114">
        <f>'Annuiteetgraafik PT_üldalatööd'!F15</f>
        <v>740.11723457452104</v>
      </c>
      <c r="K23" s="50">
        <f t="shared" si="4"/>
        <v>0.43577321866139956</v>
      </c>
      <c r="L23" s="40">
        <f>'Annuiteetgraafik PT_üldalatööd'!F16</f>
        <v>740.11723457452104</v>
      </c>
      <c r="M23" s="130"/>
      <c r="N23" s="115" t="s">
        <v>75</v>
      </c>
    </row>
    <row r="24" spans="2:14" ht="15" customHeight="1" x14ac:dyDescent="0.3">
      <c r="B24" s="13"/>
      <c r="C24" s="1" t="s">
        <v>73</v>
      </c>
      <c r="D24" s="113"/>
      <c r="E24" s="50" t="s">
        <v>68</v>
      </c>
      <c r="F24" s="114" t="s">
        <v>68</v>
      </c>
      <c r="G24" s="50" t="s">
        <v>68</v>
      </c>
      <c r="H24" s="114" t="s">
        <v>68</v>
      </c>
      <c r="I24" s="50" t="s">
        <v>68</v>
      </c>
      <c r="J24" s="114" t="s">
        <v>68</v>
      </c>
      <c r="K24" s="50">
        <f t="shared" si="4"/>
        <v>0.42873752889293626</v>
      </c>
      <c r="L24" s="40">
        <f>'Annuiteetgraafik PT_generaator'!F15</f>
        <v>728.16781907176301</v>
      </c>
      <c r="M24" s="130"/>
      <c r="N24" s="115" t="s">
        <v>69</v>
      </c>
    </row>
    <row r="25" spans="2:14" ht="15" customHeight="1" x14ac:dyDescent="0.3">
      <c r="B25" s="42"/>
      <c r="C25" s="1" t="s">
        <v>81</v>
      </c>
      <c r="D25" s="65"/>
      <c r="E25" s="50"/>
      <c r="F25" s="126"/>
      <c r="G25" s="50">
        <f>H25/E9</f>
        <v>3.5778628906836252E-2</v>
      </c>
      <c r="H25" s="126">
        <f>'Annuiteetgraafik PT_toolid'!F15</f>
        <v>60.766423335370689</v>
      </c>
      <c r="I25" s="50">
        <f>J25/E9</f>
        <v>3.5778628906836252E-2</v>
      </c>
      <c r="J25" s="126">
        <f>'Annuiteetgraafik PT_toolid'!F15</f>
        <v>60.766423335370689</v>
      </c>
      <c r="K25" s="50">
        <f t="shared" si="4"/>
        <v>3.5778628906836252E-2</v>
      </c>
      <c r="L25" s="127">
        <f>'Annuiteetgraafik PT_toolid'!F15</f>
        <v>60.766423335370689</v>
      </c>
      <c r="M25" s="131"/>
      <c r="N25" s="115" t="s">
        <v>80</v>
      </c>
    </row>
    <row r="26" spans="2:14" x14ac:dyDescent="0.3">
      <c r="B26" s="14"/>
      <c r="C26" s="15" t="s">
        <v>14</v>
      </c>
      <c r="D26" s="15"/>
      <c r="E26" s="16">
        <f t="shared" ref="E26:L26" si="5">SUM(E14:E25)</f>
        <v>9.17</v>
      </c>
      <c r="F26" s="41">
        <f t="shared" si="5"/>
        <v>15574.328000000001</v>
      </c>
      <c r="G26" s="16">
        <f t="shared" si="5"/>
        <v>9.2057786289068364</v>
      </c>
      <c r="H26" s="41">
        <f t="shared" si="5"/>
        <v>1759.1664233353708</v>
      </c>
      <c r="I26" s="16">
        <f t="shared" si="5"/>
        <v>10.06186254373714</v>
      </c>
      <c r="J26" s="41">
        <f t="shared" si="5"/>
        <v>17089.067344283161</v>
      </c>
      <c r="K26" s="16">
        <f t="shared" si="5"/>
        <v>10.490600072630077</v>
      </c>
      <c r="L26" s="41">
        <f t="shared" si="5"/>
        <v>17817.235163354926</v>
      </c>
      <c r="M26" s="54"/>
      <c r="N26" s="17"/>
    </row>
    <row r="27" spans="2:14" x14ac:dyDescent="0.3">
      <c r="B27" s="18"/>
      <c r="C27" s="19"/>
      <c r="D27" s="19"/>
      <c r="E27" s="20"/>
      <c r="F27" s="47"/>
      <c r="G27" s="20"/>
      <c r="H27" s="47"/>
      <c r="I27" s="20"/>
      <c r="J27" s="47"/>
      <c r="K27" s="20"/>
      <c r="L27" s="47"/>
      <c r="M27" s="48"/>
      <c r="N27" s="21"/>
    </row>
    <row r="28" spans="2:14" ht="16.5" x14ac:dyDescent="0.3">
      <c r="B28" s="22" t="s">
        <v>15</v>
      </c>
      <c r="C28" s="15"/>
      <c r="D28" s="15"/>
      <c r="E28" s="23" t="s">
        <v>6</v>
      </c>
      <c r="F28" s="46" t="s">
        <v>7</v>
      </c>
      <c r="G28" s="23" t="s">
        <v>6</v>
      </c>
      <c r="H28" s="46" t="s">
        <v>7</v>
      </c>
      <c r="I28" s="23" t="s">
        <v>6</v>
      </c>
      <c r="J28" s="46" t="s">
        <v>7</v>
      </c>
      <c r="K28" s="23" t="s">
        <v>6</v>
      </c>
      <c r="L28" s="46" t="s">
        <v>7</v>
      </c>
      <c r="M28" s="55" t="s">
        <v>8</v>
      </c>
      <c r="N28" s="24" t="s">
        <v>63</v>
      </c>
    </row>
    <row r="29" spans="2:14" x14ac:dyDescent="0.3">
      <c r="B29" s="123">
        <v>200</v>
      </c>
      <c r="C29" s="121" t="s">
        <v>76</v>
      </c>
      <c r="D29" s="121"/>
      <c r="E29" s="124">
        <v>0.2</v>
      </c>
      <c r="F29" s="125">
        <f>E29*E9</f>
        <v>339.68000000000006</v>
      </c>
      <c r="G29" s="124">
        <v>0.2</v>
      </c>
      <c r="H29" s="125">
        <f>G29*G9</f>
        <v>0</v>
      </c>
      <c r="I29" s="124">
        <v>0.2</v>
      </c>
      <c r="J29" s="125">
        <f>I29*E9</f>
        <v>339.68000000000006</v>
      </c>
      <c r="K29" s="124">
        <v>0.2</v>
      </c>
      <c r="L29" s="125">
        <f>K29*E9</f>
        <v>339.68000000000006</v>
      </c>
      <c r="M29" s="129" t="s">
        <v>16</v>
      </c>
      <c r="N29" s="122"/>
    </row>
    <row r="30" spans="2:14" x14ac:dyDescent="0.3">
      <c r="B30" s="13">
        <v>300</v>
      </c>
      <c r="C30" s="132" t="s">
        <v>62</v>
      </c>
      <c r="D30" s="133"/>
      <c r="E30" s="57">
        <v>1.9</v>
      </c>
      <c r="F30" s="58">
        <f>E30*$E$9</f>
        <v>3226.96</v>
      </c>
      <c r="G30" s="57">
        <v>1.9</v>
      </c>
      <c r="H30" s="58">
        <f>G30*$E$9</f>
        <v>3226.96</v>
      </c>
      <c r="I30" s="57">
        <v>1.9</v>
      </c>
      <c r="J30" s="58">
        <f>I30*$E$9</f>
        <v>3226.96</v>
      </c>
      <c r="K30" s="57">
        <v>1.9</v>
      </c>
      <c r="L30" s="58">
        <f>K30*$E$9</f>
        <v>3226.96</v>
      </c>
      <c r="M30" s="131"/>
      <c r="N30" s="110" t="s">
        <v>65</v>
      </c>
    </row>
    <row r="31" spans="2:14" ht="15" customHeight="1" x14ac:dyDescent="0.3">
      <c r="B31" s="13">
        <v>600</v>
      </c>
      <c r="C31" s="11" t="s">
        <v>17</v>
      </c>
      <c r="D31" s="38"/>
      <c r="E31" s="59"/>
      <c r="F31" s="58"/>
      <c r="G31" s="59"/>
      <c r="H31" s="58"/>
      <c r="I31" s="59"/>
      <c r="J31" s="58"/>
      <c r="K31" s="59"/>
      <c r="L31" s="58"/>
      <c r="M31" s="51"/>
      <c r="N31" s="147" t="s">
        <v>64</v>
      </c>
    </row>
    <row r="32" spans="2:14" ht="15" customHeight="1" x14ac:dyDescent="0.3">
      <c r="B32" s="13"/>
      <c r="C32" s="11">
        <v>610</v>
      </c>
      <c r="D32" s="38" t="s">
        <v>18</v>
      </c>
      <c r="E32" s="60">
        <v>0.64</v>
      </c>
      <c r="F32" s="58">
        <f t="shared" ref="F32:F35" si="6">E32*$E$9</f>
        <v>1086.9760000000001</v>
      </c>
      <c r="G32" s="60">
        <v>0.64</v>
      </c>
      <c r="H32" s="58">
        <f t="shared" ref="H32:H35" si="7">G32*$E$9</f>
        <v>1086.9760000000001</v>
      </c>
      <c r="I32" s="60">
        <v>0.64</v>
      </c>
      <c r="J32" s="58">
        <f t="shared" ref="J32:J35" si="8">I32*$E$9</f>
        <v>1086.9760000000001</v>
      </c>
      <c r="K32" s="60">
        <v>0.64</v>
      </c>
      <c r="L32" s="58">
        <f t="shared" ref="L32:L35" si="9">K32*$E$9</f>
        <v>1086.9760000000001</v>
      </c>
      <c r="M32" s="129" t="s">
        <v>19</v>
      </c>
      <c r="N32" s="148"/>
    </row>
    <row r="33" spans="2:14" x14ac:dyDescent="0.3">
      <c r="B33" s="13"/>
      <c r="C33" s="11">
        <v>620</v>
      </c>
      <c r="D33" s="38" t="s">
        <v>20</v>
      </c>
      <c r="E33" s="60">
        <v>0.46</v>
      </c>
      <c r="F33" s="58">
        <f t="shared" si="6"/>
        <v>781.26400000000012</v>
      </c>
      <c r="G33" s="60">
        <v>0.46</v>
      </c>
      <c r="H33" s="58">
        <f t="shared" si="7"/>
        <v>781.26400000000012</v>
      </c>
      <c r="I33" s="60">
        <v>0.46</v>
      </c>
      <c r="J33" s="58">
        <f t="shared" si="8"/>
        <v>781.26400000000012</v>
      </c>
      <c r="K33" s="60">
        <v>0.46</v>
      </c>
      <c r="L33" s="58">
        <f t="shared" si="9"/>
        <v>781.26400000000012</v>
      </c>
      <c r="M33" s="130"/>
      <c r="N33" s="148"/>
    </row>
    <row r="34" spans="2:14" x14ac:dyDescent="0.3">
      <c r="B34" s="13"/>
      <c r="C34" s="11">
        <v>630</v>
      </c>
      <c r="D34" s="38" t="s">
        <v>21</v>
      </c>
      <c r="E34" s="60">
        <v>0.04</v>
      </c>
      <c r="F34" s="58">
        <f t="shared" si="6"/>
        <v>67.936000000000007</v>
      </c>
      <c r="G34" s="60">
        <v>0.04</v>
      </c>
      <c r="H34" s="58">
        <f t="shared" si="7"/>
        <v>67.936000000000007</v>
      </c>
      <c r="I34" s="60">
        <v>0.04</v>
      </c>
      <c r="J34" s="58">
        <f t="shared" si="8"/>
        <v>67.936000000000007</v>
      </c>
      <c r="K34" s="60">
        <v>0.04</v>
      </c>
      <c r="L34" s="58">
        <f t="shared" si="9"/>
        <v>67.936000000000007</v>
      </c>
      <c r="M34" s="130"/>
      <c r="N34" s="148"/>
    </row>
    <row r="35" spans="2:14" x14ac:dyDescent="0.3">
      <c r="B35" s="13"/>
      <c r="C35" s="11">
        <v>650</v>
      </c>
      <c r="D35" s="65" t="s">
        <v>22</v>
      </c>
      <c r="E35" s="60">
        <v>0</v>
      </c>
      <c r="F35" s="58">
        <f t="shared" si="6"/>
        <v>0</v>
      </c>
      <c r="G35" s="60">
        <v>0</v>
      </c>
      <c r="H35" s="58">
        <f t="shared" si="7"/>
        <v>0</v>
      </c>
      <c r="I35" s="60">
        <v>0</v>
      </c>
      <c r="J35" s="58">
        <f t="shared" si="8"/>
        <v>0</v>
      </c>
      <c r="K35" s="60">
        <v>0</v>
      </c>
      <c r="L35" s="58">
        <f t="shared" si="9"/>
        <v>0</v>
      </c>
      <c r="M35" s="131"/>
      <c r="N35" s="148"/>
    </row>
    <row r="36" spans="2:14" ht="16.5" customHeight="1" x14ac:dyDescent="0.3">
      <c r="B36" s="13">
        <v>700</v>
      </c>
      <c r="C36" s="132" t="s">
        <v>23</v>
      </c>
      <c r="D36" s="133"/>
      <c r="E36" s="59"/>
      <c r="F36" s="58"/>
      <c r="G36" s="59"/>
      <c r="H36" s="58"/>
      <c r="I36" s="59"/>
      <c r="J36" s="58"/>
      <c r="K36" s="59"/>
      <c r="L36" s="58"/>
      <c r="N36" s="148"/>
    </row>
    <row r="37" spans="2:14" ht="16.5" customHeight="1" x14ac:dyDescent="0.3">
      <c r="B37" s="13"/>
      <c r="C37" s="11">
        <v>710</v>
      </c>
      <c r="D37" s="66" t="s">
        <v>24</v>
      </c>
      <c r="E37" s="67">
        <v>0.03</v>
      </c>
      <c r="F37" s="58">
        <f>E37*$E$9</f>
        <v>50.951999999999998</v>
      </c>
      <c r="G37" s="67">
        <v>0.03</v>
      </c>
      <c r="H37" s="58">
        <f>G37*$E$9</f>
        <v>50.951999999999998</v>
      </c>
      <c r="I37" s="67">
        <v>0.03</v>
      </c>
      <c r="J37" s="58">
        <f>I37*$E$9</f>
        <v>50.951999999999998</v>
      </c>
      <c r="K37" s="67">
        <v>0.03</v>
      </c>
      <c r="L37" s="58">
        <f>K37*$E$9</f>
        <v>50.951999999999998</v>
      </c>
      <c r="M37" s="129" t="s">
        <v>16</v>
      </c>
      <c r="N37" s="148"/>
    </row>
    <row r="38" spans="2:14" ht="16.5" customHeight="1" x14ac:dyDescent="0.3">
      <c r="B38" s="13"/>
      <c r="C38" s="11">
        <v>740</v>
      </c>
      <c r="D38" s="66" t="s">
        <v>25</v>
      </c>
      <c r="E38" s="59">
        <v>0</v>
      </c>
      <c r="F38" s="58">
        <f>E38*$E$9</f>
        <v>0</v>
      </c>
      <c r="G38" s="59">
        <v>0</v>
      </c>
      <c r="H38" s="58">
        <f>G38*$E$9</f>
        <v>0</v>
      </c>
      <c r="I38" s="59">
        <v>0</v>
      </c>
      <c r="J38" s="58">
        <f>I38*$E$9</f>
        <v>0</v>
      </c>
      <c r="K38" s="59">
        <v>0</v>
      </c>
      <c r="L38" s="58">
        <f>K38*$E$9</f>
        <v>0</v>
      </c>
      <c r="M38" s="131"/>
      <c r="N38" s="149"/>
    </row>
    <row r="39" spans="2:14" ht="15" customHeight="1" thickBot="1" x14ac:dyDescent="0.35">
      <c r="B39" s="25"/>
      <c r="C39" s="26" t="s">
        <v>26</v>
      </c>
      <c r="D39" s="26"/>
      <c r="E39" s="61">
        <f t="shared" ref="E39:L39" si="10">SUM(E29:E38)</f>
        <v>3.27</v>
      </c>
      <c r="F39" s="62">
        <f t="shared" si="10"/>
        <v>5553.768</v>
      </c>
      <c r="G39" s="61">
        <f t="shared" ref="G39:H39" si="11">SUM(G29:G38)</f>
        <v>3.27</v>
      </c>
      <c r="H39" s="62">
        <f t="shared" si="11"/>
        <v>5214.0879999999997</v>
      </c>
      <c r="I39" s="61">
        <f t="shared" si="10"/>
        <v>3.27</v>
      </c>
      <c r="J39" s="62">
        <f t="shared" si="10"/>
        <v>5553.768</v>
      </c>
      <c r="K39" s="61">
        <f t="shared" si="10"/>
        <v>3.27</v>
      </c>
      <c r="L39" s="62">
        <f t="shared" si="10"/>
        <v>5553.768</v>
      </c>
      <c r="M39" s="56"/>
      <c r="N39" s="27"/>
    </row>
    <row r="40" spans="2:14" ht="17.25" customHeight="1" x14ac:dyDescent="0.3">
      <c r="B40" s="28"/>
      <c r="C40" s="7"/>
      <c r="D40" s="7"/>
      <c r="E40" s="29"/>
      <c r="F40" s="30"/>
      <c r="G40" s="29"/>
      <c r="H40" s="30"/>
      <c r="I40" s="29"/>
      <c r="J40" s="30"/>
      <c r="K40" s="29"/>
      <c r="L40" s="30"/>
      <c r="M40" s="31"/>
    </row>
    <row r="41" spans="2:14" ht="15" customHeight="1" x14ac:dyDescent="0.3">
      <c r="B41" s="150" t="s">
        <v>27</v>
      </c>
      <c r="C41" s="150"/>
      <c r="D41" s="150"/>
      <c r="E41" s="29">
        <f t="shared" ref="E41:J41" si="12">E39+E26</f>
        <v>12.44</v>
      </c>
      <c r="F41" s="30">
        <f t="shared" si="12"/>
        <v>21128.096000000001</v>
      </c>
      <c r="G41" s="29">
        <f t="shared" ref="G41:H41" si="13">G39+G26</f>
        <v>12.475778628906836</v>
      </c>
      <c r="H41" s="30">
        <f t="shared" si="13"/>
        <v>6973.254423335371</v>
      </c>
      <c r="I41" s="29">
        <f t="shared" si="12"/>
        <v>13.33186254373714</v>
      </c>
      <c r="J41" s="30">
        <f t="shared" si="12"/>
        <v>22642.835344283161</v>
      </c>
      <c r="K41" s="29">
        <f t="shared" ref="K41:L41" si="14">K39+K26</f>
        <v>13.760600072630076</v>
      </c>
      <c r="L41" s="30">
        <f t="shared" si="14"/>
        <v>23371.003163354926</v>
      </c>
      <c r="M41" s="31"/>
    </row>
    <row r="42" spans="2:14" x14ac:dyDescent="0.3">
      <c r="B42" s="150" t="s">
        <v>39</v>
      </c>
      <c r="C42" s="150"/>
      <c r="D42" s="68">
        <v>0.24</v>
      </c>
      <c r="E42" s="32">
        <f>E41*D42</f>
        <v>2.9855999999999998</v>
      </c>
      <c r="F42" s="30">
        <f>F41*D42</f>
        <v>5070.7430400000003</v>
      </c>
      <c r="G42" s="32">
        <f>G41*D42</f>
        <v>2.9941868709376407</v>
      </c>
      <c r="H42" s="30">
        <f>H41*D42</f>
        <v>1673.581061600489</v>
      </c>
      <c r="I42" s="32">
        <f>I41*D42</f>
        <v>3.1996470104969132</v>
      </c>
      <c r="J42" s="30">
        <f>J41*D42</f>
        <v>5434.2804826279589</v>
      </c>
      <c r="K42" s="32">
        <f>K41*D42</f>
        <v>3.3025440174312184</v>
      </c>
      <c r="L42" s="30">
        <f>L41*D42</f>
        <v>5609.0407592051824</v>
      </c>
    </row>
    <row r="43" spans="2:14" x14ac:dyDescent="0.3">
      <c r="B43" s="7" t="s">
        <v>28</v>
      </c>
      <c r="C43" s="7"/>
      <c r="D43" s="7"/>
      <c r="E43" s="33">
        <f t="shared" ref="E43:J43" si="15">E42+E41</f>
        <v>15.425599999999999</v>
      </c>
      <c r="F43" s="30">
        <f t="shared" si="15"/>
        <v>26198.839040000003</v>
      </c>
      <c r="G43" s="33">
        <f t="shared" ref="G43:H43" si="16">G42+G41</f>
        <v>15.469965499844477</v>
      </c>
      <c r="H43" s="30">
        <f t="shared" si="16"/>
        <v>8646.8354849358602</v>
      </c>
      <c r="I43" s="33">
        <f t="shared" si="15"/>
        <v>16.531509554234052</v>
      </c>
      <c r="J43" s="30">
        <f t="shared" si="15"/>
        <v>28077.115826911118</v>
      </c>
      <c r="K43" s="33">
        <f t="shared" ref="K43:L43" si="17">K42+K41</f>
        <v>17.063144090061293</v>
      </c>
      <c r="L43" s="30">
        <f t="shared" si="17"/>
        <v>28980.043922560108</v>
      </c>
      <c r="M43" s="31"/>
    </row>
    <row r="44" spans="2:14" x14ac:dyDescent="0.3">
      <c r="B44" s="7" t="s">
        <v>29</v>
      </c>
      <c r="C44" s="7"/>
      <c r="D44" s="7"/>
      <c r="E44" s="33" t="s">
        <v>82</v>
      </c>
      <c r="F44" s="30">
        <f>F41*1</f>
        <v>21128.096000000001</v>
      </c>
      <c r="G44" s="33" t="s">
        <v>82</v>
      </c>
      <c r="H44" s="30">
        <f>H41*1</f>
        <v>6973.254423335371</v>
      </c>
      <c r="I44" s="33" t="s">
        <v>70</v>
      </c>
      <c r="J44" s="30">
        <f>J41*5</f>
        <v>113214.1767214158</v>
      </c>
      <c r="K44" s="33" t="s">
        <v>70</v>
      </c>
      <c r="L44" s="30">
        <f>L41*5</f>
        <v>116855.01581677463</v>
      </c>
      <c r="M44" s="34"/>
      <c r="N44" s="35"/>
    </row>
    <row r="45" spans="2:14" ht="14.5" thickBot="1" x14ac:dyDescent="0.35">
      <c r="B45" s="7" t="s">
        <v>30</v>
      </c>
      <c r="C45" s="7"/>
      <c r="D45" s="7"/>
      <c r="E45" s="116" t="s">
        <v>82</v>
      </c>
      <c r="F45" s="117">
        <f>F43*1</f>
        <v>26198.839040000003</v>
      </c>
      <c r="G45" s="116" t="s">
        <v>82</v>
      </c>
      <c r="H45" s="117">
        <f>H43*1</f>
        <v>8646.8354849358602</v>
      </c>
      <c r="I45" s="116" t="s">
        <v>70</v>
      </c>
      <c r="J45" s="117">
        <f>J43*5</f>
        <v>140385.57913455559</v>
      </c>
      <c r="K45" s="116" t="s">
        <v>70</v>
      </c>
      <c r="L45" s="117">
        <f>L43*5</f>
        <v>144900.21961280055</v>
      </c>
      <c r="M45" s="36"/>
      <c r="N45" s="37"/>
    </row>
    <row r="46" spans="2:14" ht="15.5" x14ac:dyDescent="0.35">
      <c r="B46" s="146"/>
      <c r="C46" s="146"/>
      <c r="D46" s="146"/>
      <c r="E46" s="146"/>
      <c r="F46" s="146"/>
      <c r="G46" s="64"/>
      <c r="H46" s="2"/>
    </row>
    <row r="47" spans="2:14" ht="49.25" customHeight="1" x14ac:dyDescent="0.3">
      <c r="B47" s="145" t="s">
        <v>61</v>
      </c>
      <c r="C47" s="145"/>
      <c r="D47" s="145"/>
      <c r="E47" s="145"/>
      <c r="F47" s="145"/>
      <c r="G47" s="145"/>
      <c r="H47" s="145"/>
      <c r="I47" s="145"/>
      <c r="J47" s="145"/>
    </row>
    <row r="48" spans="2:14" ht="15.5" x14ac:dyDescent="0.35">
      <c r="B48" s="2"/>
      <c r="C48" s="2"/>
      <c r="D48" s="2"/>
      <c r="E48" s="2"/>
      <c r="F48" s="2"/>
      <c r="G48" s="2"/>
      <c r="H48" s="2"/>
    </row>
    <row r="49" spans="2:8" ht="15.5" x14ac:dyDescent="0.35">
      <c r="B49" s="2"/>
      <c r="C49" s="2"/>
      <c r="D49" s="2"/>
      <c r="E49" s="2"/>
      <c r="F49" s="2"/>
      <c r="G49" s="2"/>
      <c r="H49" s="2"/>
    </row>
    <row r="50" spans="2:8" x14ac:dyDescent="0.3">
      <c r="B50" s="7" t="s">
        <v>31</v>
      </c>
      <c r="C50" s="7"/>
      <c r="D50" s="7"/>
      <c r="E50" s="7" t="s">
        <v>32</v>
      </c>
    </row>
    <row r="52" spans="2:8" x14ac:dyDescent="0.3">
      <c r="B52" s="49" t="s">
        <v>33</v>
      </c>
      <c r="C52" s="49"/>
      <c r="D52" s="49"/>
      <c r="E52" s="49" t="s">
        <v>33</v>
      </c>
      <c r="F52" s="49"/>
      <c r="G52" s="49"/>
    </row>
    <row r="53" spans="2:8" ht="15.5" x14ac:dyDescent="0.35">
      <c r="B53" s="2"/>
      <c r="C53" s="2"/>
      <c r="D53" s="2"/>
      <c r="E53" s="2"/>
      <c r="F53" s="2"/>
      <c r="G53" s="2"/>
      <c r="H53" s="2"/>
    </row>
  </sheetData>
  <mergeCells count="29">
    <mergeCell ref="B47:J47"/>
    <mergeCell ref="B46:F46"/>
    <mergeCell ref="N31:N38"/>
    <mergeCell ref="M32:M35"/>
    <mergeCell ref="C36:D36"/>
    <mergeCell ref="M37:M38"/>
    <mergeCell ref="B41:D41"/>
    <mergeCell ref="B42:C42"/>
    <mergeCell ref="C17:D17"/>
    <mergeCell ref="C20:D20"/>
    <mergeCell ref="G12:H12"/>
    <mergeCell ref="G14:G19"/>
    <mergeCell ref="H14:H19"/>
    <mergeCell ref="A4:N4"/>
    <mergeCell ref="M22:M25"/>
    <mergeCell ref="M29:M30"/>
    <mergeCell ref="C30:D30"/>
    <mergeCell ref="E12:F12"/>
    <mergeCell ref="I12:J12"/>
    <mergeCell ref="C14:D14"/>
    <mergeCell ref="E14:E19"/>
    <mergeCell ref="F14:F19"/>
    <mergeCell ref="I14:I19"/>
    <mergeCell ref="J14:J19"/>
    <mergeCell ref="K12:L12"/>
    <mergeCell ref="K14:K19"/>
    <mergeCell ref="L14:L19"/>
    <mergeCell ref="M14:M21"/>
    <mergeCell ref="C15:D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35F6B-6C62-4F61-BB61-CEADBC4FC007}">
  <dimension ref="A1:M500"/>
  <sheetViews>
    <sheetView workbookViewId="0"/>
  </sheetViews>
  <sheetFormatPr defaultColWidth="9.08984375" defaultRowHeight="14.5" x14ac:dyDescent="0.35"/>
  <cols>
    <col min="1" max="1" width="9.08984375" style="71"/>
    <col min="2" max="2" width="7.90625" style="71" customWidth="1"/>
    <col min="3" max="3" width="14.54296875" style="71" customWidth="1"/>
    <col min="4" max="4" width="14.453125" style="71" customWidth="1"/>
    <col min="5" max="6" width="14.54296875" style="71" customWidth="1"/>
    <col min="7" max="7" width="14.54296875" style="78" customWidth="1"/>
    <col min="8" max="16384" width="9.08984375" style="71"/>
  </cols>
  <sheetData>
    <row r="1" spans="1:13" x14ac:dyDescent="0.35">
      <c r="A1" s="69"/>
      <c r="B1" s="69"/>
      <c r="C1" s="69"/>
      <c r="D1" s="69"/>
      <c r="E1" s="69"/>
      <c r="F1" s="69"/>
      <c r="G1" s="70"/>
    </row>
    <row r="2" spans="1:13" x14ac:dyDescent="0.35">
      <c r="A2" s="69"/>
      <c r="B2" s="69"/>
      <c r="C2" s="69"/>
      <c r="D2" s="69"/>
      <c r="E2" s="69"/>
      <c r="F2" s="72"/>
      <c r="G2" s="73"/>
    </row>
    <row r="3" spans="1:13" x14ac:dyDescent="0.35">
      <c r="A3" s="69"/>
      <c r="B3" s="69"/>
      <c r="C3" s="69"/>
      <c r="D3" s="69"/>
      <c r="E3" s="69"/>
      <c r="F3" s="72"/>
      <c r="G3" s="73"/>
    </row>
    <row r="4" spans="1:13" ht="21" x14ac:dyDescent="0.5">
      <c r="A4" s="69"/>
      <c r="B4" s="74" t="s">
        <v>47</v>
      </c>
      <c r="C4" s="69"/>
      <c r="D4" s="69"/>
      <c r="E4" s="75"/>
      <c r="F4" s="76" t="s">
        <v>42</v>
      </c>
      <c r="G4" s="77"/>
      <c r="K4" s="78"/>
      <c r="L4" s="79"/>
    </row>
    <row r="5" spans="1:13" x14ac:dyDescent="0.35">
      <c r="A5" s="69"/>
      <c r="B5" s="69"/>
      <c r="C5" s="69"/>
      <c r="D5" s="69"/>
      <c r="E5" s="69"/>
      <c r="F5" s="80"/>
      <c r="G5" s="69"/>
      <c r="K5" s="81"/>
      <c r="L5" s="79"/>
    </row>
    <row r="6" spans="1:13" x14ac:dyDescent="0.35">
      <c r="A6" s="69"/>
      <c r="B6" s="82" t="s">
        <v>48</v>
      </c>
      <c r="C6" s="83"/>
      <c r="D6" s="84"/>
      <c r="E6" s="85">
        <v>46082</v>
      </c>
      <c r="F6" s="86"/>
      <c r="G6" s="69"/>
      <c r="K6" s="87"/>
      <c r="L6" s="87"/>
    </row>
    <row r="7" spans="1:13" x14ac:dyDescent="0.35">
      <c r="A7" s="69"/>
      <c r="B7" s="88" t="s">
        <v>49</v>
      </c>
      <c r="C7" s="72"/>
      <c r="D7" s="89"/>
      <c r="E7" s="90">
        <v>118</v>
      </c>
      <c r="F7" s="91" t="s">
        <v>34</v>
      </c>
      <c r="G7" s="69"/>
      <c r="K7" s="92"/>
      <c r="L7" s="92"/>
    </row>
    <row r="8" spans="1:13" x14ac:dyDescent="0.35">
      <c r="A8" s="69"/>
      <c r="B8" s="88" t="s">
        <v>50</v>
      </c>
      <c r="C8" s="72"/>
      <c r="D8" s="93">
        <f>E6-1</f>
        <v>46081</v>
      </c>
      <c r="E8" s="94">
        <v>55768.375411269219</v>
      </c>
      <c r="F8" s="91" t="s">
        <v>51</v>
      </c>
      <c r="G8" s="69"/>
      <c r="K8" s="92"/>
      <c r="L8" s="92"/>
    </row>
    <row r="9" spans="1:13" x14ac:dyDescent="0.35">
      <c r="A9" s="69"/>
      <c r="B9" s="88" t="s">
        <v>52</v>
      </c>
      <c r="C9" s="72"/>
      <c r="D9" s="93">
        <f>EOMONTH(D8,E7)</f>
        <v>49674</v>
      </c>
      <c r="E9" s="94">
        <v>0</v>
      </c>
      <c r="F9" s="91" t="s">
        <v>51</v>
      </c>
      <c r="G9" s="95"/>
      <c r="K9" s="92"/>
      <c r="L9" s="92"/>
    </row>
    <row r="10" spans="1:13" x14ac:dyDescent="0.35">
      <c r="A10" s="69"/>
      <c r="B10" s="88" t="s">
        <v>53</v>
      </c>
      <c r="C10" s="72"/>
      <c r="D10" s="89"/>
      <c r="E10" s="96">
        <v>1</v>
      </c>
      <c r="F10" s="91"/>
      <c r="G10" s="69"/>
      <c r="K10" s="97"/>
      <c r="L10" s="97"/>
    </row>
    <row r="11" spans="1:13" x14ac:dyDescent="0.35">
      <c r="A11" s="69"/>
      <c r="B11" s="98" t="s">
        <v>67</v>
      </c>
      <c r="C11" s="99"/>
      <c r="D11" s="100"/>
      <c r="E11" s="101">
        <v>0.09</v>
      </c>
      <c r="F11" s="102"/>
      <c r="G11" s="103"/>
      <c r="K11" s="92"/>
      <c r="L11" s="92"/>
      <c r="M11" s="97"/>
    </row>
    <row r="12" spans="1:13" x14ac:dyDescent="0.35">
      <c r="A12" s="69"/>
      <c r="B12" s="104"/>
      <c r="C12" s="105"/>
      <c r="E12" s="106"/>
      <c r="F12" s="104"/>
      <c r="G12" s="103"/>
      <c r="K12" s="92"/>
      <c r="L12" s="92"/>
      <c r="M12" s="97"/>
    </row>
    <row r="13" spans="1:13" x14ac:dyDescent="0.35">
      <c r="G13" s="71"/>
      <c r="K13" s="92"/>
      <c r="L13" s="92"/>
      <c r="M13" s="97"/>
    </row>
    <row r="14" spans="1:13" ht="15" thickBot="1" x14ac:dyDescent="0.4">
      <c r="A14" s="107" t="s">
        <v>54</v>
      </c>
      <c r="B14" s="107" t="s">
        <v>55</v>
      </c>
      <c r="C14" s="107" t="s">
        <v>56</v>
      </c>
      <c r="D14" s="107" t="s">
        <v>57</v>
      </c>
      <c r="E14" s="107" t="s">
        <v>58</v>
      </c>
      <c r="F14" s="107" t="s">
        <v>59</v>
      </c>
      <c r="G14" s="107" t="s">
        <v>60</v>
      </c>
      <c r="K14" s="92"/>
      <c r="L14" s="92"/>
      <c r="M14" s="97"/>
    </row>
    <row r="15" spans="1:13" x14ac:dyDescent="0.35">
      <c r="A15" s="108">
        <f>IF(B15="","",E6)</f>
        <v>46082</v>
      </c>
      <c r="B15" s="105">
        <f>IF(E7&gt;0,1,"")</f>
        <v>1</v>
      </c>
      <c r="C15" s="80">
        <f>IF(B15="","",E8)</f>
        <v>55768.375411269219</v>
      </c>
      <c r="D15" s="109">
        <f>IF(B15="","",IPMT(E$11/12,B15,E$7,-E$8,E$9,0))</f>
        <v>418.2628155845191</v>
      </c>
      <c r="E15" s="109">
        <f>IF(B15="","",PPMT(E$11/12,B15,E$7,-E$8,E$9,0))</f>
        <v>295.59287078874775</v>
      </c>
      <c r="F15" s="109">
        <f>IF(B15="","",SUM(D15:E15))</f>
        <v>713.85568637326685</v>
      </c>
      <c r="G15" s="80">
        <f>IF(B15="","",SUM(C15)-SUM(E15))</f>
        <v>55472.782540480468</v>
      </c>
      <c r="K15" s="92"/>
      <c r="L15" s="92"/>
      <c r="M15" s="97"/>
    </row>
    <row r="16" spans="1:13" x14ac:dyDescent="0.35">
      <c r="A16" s="108">
        <f>IF(B16="","",EDATE(A15,1))</f>
        <v>46113</v>
      </c>
      <c r="B16" s="105">
        <f>IF(B15="","",IF(SUM(B15)+1&lt;=$E$7,SUM(B15)+1,""))</f>
        <v>2</v>
      </c>
      <c r="C16" s="80">
        <f>IF(B16="","",G15)</f>
        <v>55472.782540480468</v>
      </c>
      <c r="D16" s="109">
        <f t="shared" ref="D16:D79" si="0">IF(B16="","",IPMT(E$11/12,B16,E$7,-E$8,E$9,0))</f>
        <v>416.04586905360344</v>
      </c>
      <c r="E16" s="109">
        <f t="shared" ref="E16:E79" si="1">IF(B16="","",PPMT(E$11/12,B16,E$7,-E$8,E$9,0))</f>
        <v>297.80981731966347</v>
      </c>
      <c r="F16" s="109">
        <f t="shared" ref="F16:F79" si="2">IF(B16="","",SUM(D16:E16))</f>
        <v>713.85568637326696</v>
      </c>
      <c r="G16" s="80">
        <f t="shared" ref="G16:G79" si="3">IF(B16="","",SUM(C16)-SUM(E16))</f>
        <v>55174.972723160805</v>
      </c>
      <c r="K16" s="92"/>
      <c r="L16" s="92"/>
      <c r="M16" s="97"/>
    </row>
    <row r="17" spans="1:13" x14ac:dyDescent="0.35">
      <c r="A17" s="108">
        <f t="shared" ref="A17:A80" si="4">IF(B17="","",EDATE(A16,1))</f>
        <v>46143</v>
      </c>
      <c r="B17" s="105">
        <f t="shared" ref="B17:B80" si="5">IF(B16="","",IF(SUM(B16)+1&lt;=$E$7,SUM(B16)+1,""))</f>
        <v>3</v>
      </c>
      <c r="C17" s="80">
        <f t="shared" ref="C17:C80" si="6">IF(B17="","",G16)</f>
        <v>55174.972723160805</v>
      </c>
      <c r="D17" s="109">
        <f t="shared" si="0"/>
        <v>413.8122954237059</v>
      </c>
      <c r="E17" s="109">
        <f t="shared" si="1"/>
        <v>300.04339094956089</v>
      </c>
      <c r="F17" s="109">
        <f t="shared" si="2"/>
        <v>713.85568637326674</v>
      </c>
      <c r="G17" s="80">
        <f t="shared" si="3"/>
        <v>54874.929332211243</v>
      </c>
      <c r="K17" s="92"/>
      <c r="L17" s="92"/>
      <c r="M17" s="97"/>
    </row>
    <row r="18" spans="1:13" x14ac:dyDescent="0.35">
      <c r="A18" s="108">
        <f t="shared" si="4"/>
        <v>46174</v>
      </c>
      <c r="B18" s="105">
        <f t="shared" si="5"/>
        <v>4</v>
      </c>
      <c r="C18" s="80">
        <f t="shared" si="6"/>
        <v>54874.929332211243</v>
      </c>
      <c r="D18" s="109">
        <f t="shared" si="0"/>
        <v>411.56196999158425</v>
      </c>
      <c r="E18" s="109">
        <f t="shared" si="1"/>
        <v>302.2937163816826</v>
      </c>
      <c r="F18" s="109">
        <f t="shared" si="2"/>
        <v>713.85568637326685</v>
      </c>
      <c r="G18" s="80">
        <f t="shared" si="3"/>
        <v>54572.63561582956</v>
      </c>
      <c r="K18" s="92"/>
      <c r="L18" s="92"/>
      <c r="M18" s="97"/>
    </row>
    <row r="19" spans="1:13" x14ac:dyDescent="0.35">
      <c r="A19" s="108">
        <f t="shared" si="4"/>
        <v>46204</v>
      </c>
      <c r="B19" s="105">
        <f t="shared" si="5"/>
        <v>5</v>
      </c>
      <c r="C19" s="80">
        <f t="shared" si="6"/>
        <v>54572.63561582956</v>
      </c>
      <c r="D19" s="109">
        <f t="shared" si="0"/>
        <v>409.29476711872172</v>
      </c>
      <c r="E19" s="109">
        <f t="shared" si="1"/>
        <v>304.56091925454518</v>
      </c>
      <c r="F19" s="109">
        <f t="shared" si="2"/>
        <v>713.85568637326696</v>
      </c>
      <c r="G19" s="80">
        <f t="shared" si="3"/>
        <v>54268.074696575015</v>
      </c>
      <c r="K19" s="92"/>
      <c r="L19" s="92"/>
      <c r="M19" s="97"/>
    </row>
    <row r="20" spans="1:13" x14ac:dyDescent="0.35">
      <c r="A20" s="108">
        <f t="shared" si="4"/>
        <v>46235</v>
      </c>
      <c r="B20" s="105">
        <f t="shared" si="5"/>
        <v>6</v>
      </c>
      <c r="C20" s="80">
        <f t="shared" si="6"/>
        <v>54268.074696575015</v>
      </c>
      <c r="D20" s="109">
        <f t="shared" si="0"/>
        <v>407.01056022431254</v>
      </c>
      <c r="E20" s="109">
        <f t="shared" si="1"/>
        <v>306.84512614895436</v>
      </c>
      <c r="F20" s="109">
        <f t="shared" si="2"/>
        <v>713.85568637326696</v>
      </c>
      <c r="G20" s="80">
        <f t="shared" si="3"/>
        <v>53961.229570426061</v>
      </c>
      <c r="K20" s="92"/>
      <c r="L20" s="92"/>
      <c r="M20" s="97"/>
    </row>
    <row r="21" spans="1:13" x14ac:dyDescent="0.35">
      <c r="A21" s="108">
        <f t="shared" si="4"/>
        <v>46266</v>
      </c>
      <c r="B21" s="105">
        <f t="shared" si="5"/>
        <v>7</v>
      </c>
      <c r="C21" s="80">
        <f t="shared" si="6"/>
        <v>53961.229570426061</v>
      </c>
      <c r="D21" s="109">
        <f t="shared" si="0"/>
        <v>404.7092217781954</v>
      </c>
      <c r="E21" s="109">
        <f t="shared" si="1"/>
        <v>309.14646459507151</v>
      </c>
      <c r="F21" s="109">
        <f t="shared" si="2"/>
        <v>713.85568637326696</v>
      </c>
      <c r="G21" s="80">
        <f t="shared" si="3"/>
        <v>53652.083105830992</v>
      </c>
      <c r="K21" s="92"/>
      <c r="L21" s="92"/>
      <c r="M21" s="97"/>
    </row>
    <row r="22" spans="1:13" x14ac:dyDescent="0.35">
      <c r="A22" s="108">
        <f t="shared" si="4"/>
        <v>46296</v>
      </c>
      <c r="B22" s="105">
        <f t="shared" si="5"/>
        <v>8</v>
      </c>
      <c r="C22" s="80">
        <f t="shared" si="6"/>
        <v>53652.083105830992</v>
      </c>
      <c r="D22" s="109">
        <f t="shared" si="0"/>
        <v>402.39062329373235</v>
      </c>
      <c r="E22" s="109">
        <f t="shared" si="1"/>
        <v>311.4650630795345</v>
      </c>
      <c r="F22" s="109">
        <f t="shared" si="2"/>
        <v>713.85568637326685</v>
      </c>
      <c r="G22" s="80">
        <f t="shared" si="3"/>
        <v>53340.618042751456</v>
      </c>
      <c r="K22" s="92"/>
      <c r="L22" s="92"/>
      <c r="M22" s="97"/>
    </row>
    <row r="23" spans="1:13" x14ac:dyDescent="0.35">
      <c r="A23" s="108">
        <f t="shared" si="4"/>
        <v>46327</v>
      </c>
      <c r="B23" s="105">
        <f t="shared" si="5"/>
        <v>9</v>
      </c>
      <c r="C23" s="80">
        <f t="shared" si="6"/>
        <v>53340.618042751456</v>
      </c>
      <c r="D23" s="109">
        <f t="shared" si="0"/>
        <v>400.05463532063584</v>
      </c>
      <c r="E23" s="109">
        <f t="shared" si="1"/>
        <v>313.80105105263095</v>
      </c>
      <c r="F23" s="109">
        <f t="shared" si="2"/>
        <v>713.85568637326674</v>
      </c>
      <c r="G23" s="80">
        <f t="shared" si="3"/>
        <v>53026.816991698826</v>
      </c>
      <c r="K23" s="92"/>
      <c r="L23" s="92"/>
      <c r="M23" s="97"/>
    </row>
    <row r="24" spans="1:13" x14ac:dyDescent="0.35">
      <c r="A24" s="108">
        <f t="shared" si="4"/>
        <v>46357</v>
      </c>
      <c r="B24" s="105">
        <f t="shared" si="5"/>
        <v>10</v>
      </c>
      <c r="C24" s="80">
        <f t="shared" si="6"/>
        <v>53026.816991698826</v>
      </c>
      <c r="D24" s="109">
        <f t="shared" si="0"/>
        <v>397.70112743774121</v>
      </c>
      <c r="E24" s="109">
        <f t="shared" si="1"/>
        <v>316.15455893552576</v>
      </c>
      <c r="F24" s="109">
        <f t="shared" si="2"/>
        <v>713.85568637326696</v>
      </c>
      <c r="G24" s="80">
        <f t="shared" si="3"/>
        <v>52710.662432763304</v>
      </c>
      <c r="K24" s="92"/>
      <c r="L24" s="92"/>
      <c r="M24" s="97"/>
    </row>
    <row r="25" spans="1:13" x14ac:dyDescent="0.35">
      <c r="A25" s="108">
        <f t="shared" si="4"/>
        <v>46388</v>
      </c>
      <c r="B25" s="105">
        <f t="shared" si="5"/>
        <v>11</v>
      </c>
      <c r="C25" s="80">
        <f t="shared" si="6"/>
        <v>52710.662432763304</v>
      </c>
      <c r="D25" s="109">
        <f t="shared" si="0"/>
        <v>395.32996824572473</v>
      </c>
      <c r="E25" s="109">
        <f t="shared" si="1"/>
        <v>318.52571812754218</v>
      </c>
      <c r="F25" s="109">
        <f t="shared" si="2"/>
        <v>713.85568637326696</v>
      </c>
      <c r="G25" s="80">
        <f t="shared" si="3"/>
        <v>52392.136714635759</v>
      </c>
    </row>
    <row r="26" spans="1:13" x14ac:dyDescent="0.35">
      <c r="A26" s="108">
        <f t="shared" si="4"/>
        <v>46419</v>
      </c>
      <c r="B26" s="105">
        <f t="shared" si="5"/>
        <v>12</v>
      </c>
      <c r="C26" s="80">
        <f t="shared" si="6"/>
        <v>52392.136714635759</v>
      </c>
      <c r="D26" s="109">
        <f t="shared" si="0"/>
        <v>392.9410253597681</v>
      </c>
      <c r="E26" s="109">
        <f t="shared" si="1"/>
        <v>320.91466101349874</v>
      </c>
      <c r="F26" s="109">
        <f t="shared" si="2"/>
        <v>713.85568637326685</v>
      </c>
      <c r="G26" s="80">
        <f t="shared" si="3"/>
        <v>52071.222053622259</v>
      </c>
    </row>
    <row r="27" spans="1:13" x14ac:dyDescent="0.35">
      <c r="A27" s="108">
        <f t="shared" si="4"/>
        <v>46447</v>
      </c>
      <c r="B27" s="105">
        <f t="shared" si="5"/>
        <v>13</v>
      </c>
      <c r="C27" s="80">
        <f t="shared" si="6"/>
        <v>52071.222053622259</v>
      </c>
      <c r="D27" s="109">
        <f t="shared" si="0"/>
        <v>390.53416540216693</v>
      </c>
      <c r="E27" s="109">
        <f t="shared" si="1"/>
        <v>323.32152097109997</v>
      </c>
      <c r="F27" s="109">
        <f t="shared" si="2"/>
        <v>713.85568637326696</v>
      </c>
      <c r="G27" s="80">
        <f t="shared" si="3"/>
        <v>51747.900532651161</v>
      </c>
    </row>
    <row r="28" spans="1:13" x14ac:dyDescent="0.35">
      <c r="A28" s="108">
        <f t="shared" si="4"/>
        <v>46478</v>
      </c>
      <c r="B28" s="105">
        <f t="shared" si="5"/>
        <v>14</v>
      </c>
      <c r="C28" s="80">
        <f t="shared" si="6"/>
        <v>51747.900532651161</v>
      </c>
      <c r="D28" s="109">
        <f t="shared" si="0"/>
        <v>388.1092539948836</v>
      </c>
      <c r="E28" s="109">
        <f t="shared" si="1"/>
        <v>325.74643237838325</v>
      </c>
      <c r="F28" s="109">
        <f t="shared" si="2"/>
        <v>713.85568637326685</v>
      </c>
      <c r="G28" s="80">
        <f t="shared" si="3"/>
        <v>51422.154100272775</v>
      </c>
    </row>
    <row r="29" spans="1:13" x14ac:dyDescent="0.35">
      <c r="A29" s="108">
        <f t="shared" si="4"/>
        <v>46508</v>
      </c>
      <c r="B29" s="105">
        <f t="shared" si="5"/>
        <v>15</v>
      </c>
      <c r="C29" s="80">
        <f t="shared" si="6"/>
        <v>51422.154100272775</v>
      </c>
      <c r="D29" s="109">
        <f t="shared" si="0"/>
        <v>385.66615575204577</v>
      </c>
      <c r="E29" s="109">
        <f t="shared" si="1"/>
        <v>328.18953062122114</v>
      </c>
      <c r="F29" s="109">
        <f t="shared" si="2"/>
        <v>713.85568637326696</v>
      </c>
      <c r="G29" s="80">
        <f t="shared" si="3"/>
        <v>51093.964569651551</v>
      </c>
    </row>
    <row r="30" spans="1:13" x14ac:dyDescent="0.35">
      <c r="A30" s="108">
        <f t="shared" si="4"/>
        <v>46539</v>
      </c>
      <c r="B30" s="105">
        <f t="shared" si="5"/>
        <v>16</v>
      </c>
      <c r="C30" s="80">
        <f t="shared" si="6"/>
        <v>51093.964569651551</v>
      </c>
      <c r="D30" s="109">
        <f t="shared" si="0"/>
        <v>383.20473427238664</v>
      </c>
      <c r="E30" s="109">
        <f t="shared" si="1"/>
        <v>330.65095210088026</v>
      </c>
      <c r="F30" s="109">
        <f t="shared" si="2"/>
        <v>713.85568637326696</v>
      </c>
      <c r="G30" s="80">
        <f t="shared" si="3"/>
        <v>50763.313617550673</v>
      </c>
    </row>
    <row r="31" spans="1:13" x14ac:dyDescent="0.35">
      <c r="A31" s="108">
        <f t="shared" si="4"/>
        <v>46569</v>
      </c>
      <c r="B31" s="105">
        <f t="shared" si="5"/>
        <v>17</v>
      </c>
      <c r="C31" s="80">
        <f t="shared" si="6"/>
        <v>50763.313617550673</v>
      </c>
      <c r="D31" s="109">
        <f t="shared" si="0"/>
        <v>380.72485213162997</v>
      </c>
      <c r="E31" s="109">
        <f t="shared" si="1"/>
        <v>333.13083424163688</v>
      </c>
      <c r="F31" s="109">
        <f t="shared" si="2"/>
        <v>713.85568637326685</v>
      </c>
      <c r="G31" s="80">
        <f t="shared" si="3"/>
        <v>50430.182783309036</v>
      </c>
    </row>
    <row r="32" spans="1:13" x14ac:dyDescent="0.35">
      <c r="A32" s="108">
        <f t="shared" si="4"/>
        <v>46600</v>
      </c>
      <c r="B32" s="105">
        <f t="shared" si="5"/>
        <v>18</v>
      </c>
      <c r="C32" s="80">
        <f t="shared" si="6"/>
        <v>50430.182783309036</v>
      </c>
      <c r="D32" s="109">
        <f t="shared" si="0"/>
        <v>378.22637087481775</v>
      </c>
      <c r="E32" s="109">
        <f t="shared" si="1"/>
        <v>335.6293154984491</v>
      </c>
      <c r="F32" s="109">
        <f t="shared" si="2"/>
        <v>713.85568637326685</v>
      </c>
      <c r="G32" s="80">
        <f t="shared" si="3"/>
        <v>50094.553467810583</v>
      </c>
    </row>
    <row r="33" spans="1:7" x14ac:dyDescent="0.35">
      <c r="A33" s="108">
        <f t="shared" si="4"/>
        <v>46631</v>
      </c>
      <c r="B33" s="105">
        <f t="shared" si="5"/>
        <v>19</v>
      </c>
      <c r="C33" s="80">
        <f t="shared" si="6"/>
        <v>50094.553467810583</v>
      </c>
      <c r="D33" s="109">
        <f t="shared" si="0"/>
        <v>375.70915100857934</v>
      </c>
      <c r="E33" s="109">
        <f t="shared" si="1"/>
        <v>338.14653536468751</v>
      </c>
      <c r="F33" s="109">
        <f t="shared" si="2"/>
        <v>713.85568637326685</v>
      </c>
      <c r="G33" s="80">
        <f t="shared" si="3"/>
        <v>49756.406932445898</v>
      </c>
    </row>
    <row r="34" spans="1:7" x14ac:dyDescent="0.35">
      <c r="A34" s="108">
        <f t="shared" si="4"/>
        <v>46661</v>
      </c>
      <c r="B34" s="105">
        <f t="shared" si="5"/>
        <v>20</v>
      </c>
      <c r="C34" s="80">
        <f t="shared" si="6"/>
        <v>49756.406932445898</v>
      </c>
      <c r="D34" s="109">
        <f t="shared" si="0"/>
        <v>373.17305199334425</v>
      </c>
      <c r="E34" s="109">
        <f t="shared" si="1"/>
        <v>340.68263437992266</v>
      </c>
      <c r="F34" s="109">
        <f t="shared" si="2"/>
        <v>713.85568637326696</v>
      </c>
      <c r="G34" s="80">
        <f t="shared" si="3"/>
        <v>49415.724298065972</v>
      </c>
    </row>
    <row r="35" spans="1:7" x14ac:dyDescent="0.35">
      <c r="A35" s="108">
        <f t="shared" si="4"/>
        <v>46692</v>
      </c>
      <c r="B35" s="105">
        <f t="shared" si="5"/>
        <v>21</v>
      </c>
      <c r="C35" s="80">
        <f t="shared" si="6"/>
        <v>49415.724298065972</v>
      </c>
      <c r="D35" s="109">
        <f t="shared" si="0"/>
        <v>370.61793223549478</v>
      </c>
      <c r="E35" s="109">
        <f t="shared" si="1"/>
        <v>343.23775413777213</v>
      </c>
      <c r="F35" s="109">
        <f t="shared" si="2"/>
        <v>713.85568637326696</v>
      </c>
      <c r="G35" s="80">
        <f t="shared" si="3"/>
        <v>49072.4865439282</v>
      </c>
    </row>
    <row r="36" spans="1:7" x14ac:dyDescent="0.35">
      <c r="A36" s="108">
        <f t="shared" si="4"/>
        <v>46722</v>
      </c>
      <c r="B36" s="105">
        <f t="shared" si="5"/>
        <v>22</v>
      </c>
      <c r="C36" s="80">
        <f t="shared" si="6"/>
        <v>49072.4865439282</v>
      </c>
      <c r="D36" s="109">
        <f t="shared" si="0"/>
        <v>368.04364907946155</v>
      </c>
      <c r="E36" s="109">
        <f t="shared" si="1"/>
        <v>345.81203729380542</v>
      </c>
      <c r="F36" s="109">
        <f t="shared" si="2"/>
        <v>713.85568637326696</v>
      </c>
      <c r="G36" s="80">
        <f t="shared" si="3"/>
        <v>48726.674506634394</v>
      </c>
    </row>
    <row r="37" spans="1:7" x14ac:dyDescent="0.35">
      <c r="A37" s="108">
        <f t="shared" si="4"/>
        <v>46753</v>
      </c>
      <c r="B37" s="105">
        <f t="shared" si="5"/>
        <v>23</v>
      </c>
      <c r="C37" s="80">
        <f t="shared" si="6"/>
        <v>48726.674506634394</v>
      </c>
      <c r="D37" s="109">
        <f t="shared" si="0"/>
        <v>365.45005879975798</v>
      </c>
      <c r="E37" s="109">
        <f t="shared" si="1"/>
        <v>348.40562757350892</v>
      </c>
      <c r="F37" s="109">
        <f t="shared" si="2"/>
        <v>713.85568637326696</v>
      </c>
      <c r="G37" s="80">
        <f t="shared" si="3"/>
        <v>48378.268879060888</v>
      </c>
    </row>
    <row r="38" spans="1:7" x14ac:dyDescent="0.35">
      <c r="A38" s="108">
        <f t="shared" si="4"/>
        <v>46784</v>
      </c>
      <c r="B38" s="105">
        <f t="shared" si="5"/>
        <v>24</v>
      </c>
      <c r="C38" s="80">
        <f t="shared" si="6"/>
        <v>48378.268879060888</v>
      </c>
      <c r="D38" s="109">
        <f t="shared" si="0"/>
        <v>362.83701659295667</v>
      </c>
      <c r="E38" s="109">
        <f t="shared" si="1"/>
        <v>351.01866978031023</v>
      </c>
      <c r="F38" s="109">
        <f t="shared" si="2"/>
        <v>713.85568637326696</v>
      </c>
      <c r="G38" s="80">
        <f t="shared" si="3"/>
        <v>48027.250209280581</v>
      </c>
    </row>
    <row r="39" spans="1:7" x14ac:dyDescent="0.35">
      <c r="A39" s="108">
        <f t="shared" si="4"/>
        <v>46813</v>
      </c>
      <c r="B39" s="105">
        <f t="shared" si="5"/>
        <v>25</v>
      </c>
      <c r="C39" s="80">
        <f t="shared" si="6"/>
        <v>48027.250209280581</v>
      </c>
      <c r="D39" s="109">
        <f t="shared" si="0"/>
        <v>360.20437656960428</v>
      </c>
      <c r="E39" s="109">
        <f t="shared" si="1"/>
        <v>353.65130980366257</v>
      </c>
      <c r="F39" s="109">
        <f t="shared" si="2"/>
        <v>713.85568637326685</v>
      </c>
      <c r="G39" s="80">
        <f t="shared" si="3"/>
        <v>47673.598899476921</v>
      </c>
    </row>
    <row r="40" spans="1:7" x14ac:dyDescent="0.35">
      <c r="A40" s="108">
        <f t="shared" si="4"/>
        <v>46844</v>
      </c>
      <c r="B40" s="105">
        <f t="shared" si="5"/>
        <v>26</v>
      </c>
      <c r="C40" s="80">
        <f t="shared" si="6"/>
        <v>47673.598899476921</v>
      </c>
      <c r="D40" s="109">
        <f t="shared" si="0"/>
        <v>357.55199174607691</v>
      </c>
      <c r="E40" s="109">
        <f t="shared" si="1"/>
        <v>356.30369462719</v>
      </c>
      <c r="F40" s="109">
        <f t="shared" si="2"/>
        <v>713.85568637326696</v>
      </c>
      <c r="G40" s="80">
        <f t="shared" si="3"/>
        <v>47317.295204849732</v>
      </c>
    </row>
    <row r="41" spans="1:7" x14ac:dyDescent="0.35">
      <c r="A41" s="108">
        <f t="shared" si="4"/>
        <v>46874</v>
      </c>
      <c r="B41" s="105">
        <f t="shared" si="5"/>
        <v>27</v>
      </c>
      <c r="C41" s="80">
        <f t="shared" si="6"/>
        <v>47317.295204849732</v>
      </c>
      <c r="D41" s="109">
        <f t="shared" si="0"/>
        <v>354.87971403637289</v>
      </c>
      <c r="E41" s="109">
        <f t="shared" si="1"/>
        <v>358.97597233689402</v>
      </c>
      <c r="F41" s="109">
        <f t="shared" si="2"/>
        <v>713.85568637326696</v>
      </c>
      <c r="G41" s="80">
        <f t="shared" si="3"/>
        <v>46958.31923251284</v>
      </c>
    </row>
    <row r="42" spans="1:7" x14ac:dyDescent="0.35">
      <c r="A42" s="108">
        <f t="shared" si="4"/>
        <v>46905</v>
      </c>
      <c r="B42" s="105">
        <f t="shared" si="5"/>
        <v>28</v>
      </c>
      <c r="C42" s="80">
        <f t="shared" si="6"/>
        <v>46958.31923251284</v>
      </c>
      <c r="D42" s="109">
        <f t="shared" si="0"/>
        <v>352.18739424384631</v>
      </c>
      <c r="E42" s="109">
        <f t="shared" si="1"/>
        <v>361.66829212942071</v>
      </c>
      <c r="F42" s="109">
        <f t="shared" si="2"/>
        <v>713.85568637326696</v>
      </c>
      <c r="G42" s="80">
        <f t="shared" si="3"/>
        <v>46596.650940383421</v>
      </c>
    </row>
    <row r="43" spans="1:7" x14ac:dyDescent="0.35">
      <c r="A43" s="108">
        <f t="shared" si="4"/>
        <v>46935</v>
      </c>
      <c r="B43" s="105">
        <f t="shared" si="5"/>
        <v>29</v>
      </c>
      <c r="C43" s="80">
        <f t="shared" si="6"/>
        <v>46596.650940383421</v>
      </c>
      <c r="D43" s="109">
        <f t="shared" si="0"/>
        <v>349.47488205287561</v>
      </c>
      <c r="E43" s="109">
        <f t="shared" si="1"/>
        <v>364.38080432039129</v>
      </c>
      <c r="F43" s="109">
        <f t="shared" si="2"/>
        <v>713.85568637326696</v>
      </c>
      <c r="G43" s="80">
        <f t="shared" si="3"/>
        <v>46232.270136063031</v>
      </c>
    </row>
    <row r="44" spans="1:7" x14ac:dyDescent="0.35">
      <c r="A44" s="108">
        <f t="shared" si="4"/>
        <v>46966</v>
      </c>
      <c r="B44" s="105">
        <f t="shared" si="5"/>
        <v>30</v>
      </c>
      <c r="C44" s="80">
        <f t="shared" si="6"/>
        <v>46232.270136063031</v>
      </c>
      <c r="D44" s="109">
        <f t="shared" si="0"/>
        <v>346.74202602047268</v>
      </c>
      <c r="E44" s="109">
        <f t="shared" si="1"/>
        <v>367.11366035279423</v>
      </c>
      <c r="F44" s="109">
        <f t="shared" si="2"/>
        <v>713.85568637326696</v>
      </c>
      <c r="G44" s="80">
        <f t="shared" si="3"/>
        <v>45865.156475710239</v>
      </c>
    </row>
    <row r="45" spans="1:7" x14ac:dyDescent="0.35">
      <c r="A45" s="108">
        <f t="shared" si="4"/>
        <v>46997</v>
      </c>
      <c r="B45" s="105">
        <f t="shared" si="5"/>
        <v>31</v>
      </c>
      <c r="C45" s="80">
        <f t="shared" si="6"/>
        <v>45865.156475710239</v>
      </c>
      <c r="D45" s="109">
        <f t="shared" si="0"/>
        <v>343.98867356782665</v>
      </c>
      <c r="E45" s="109">
        <f t="shared" si="1"/>
        <v>369.8670128054402</v>
      </c>
      <c r="F45" s="109">
        <f t="shared" si="2"/>
        <v>713.85568637326685</v>
      </c>
      <c r="G45" s="80">
        <f t="shared" si="3"/>
        <v>45495.289462904795</v>
      </c>
    </row>
    <row r="46" spans="1:7" x14ac:dyDescent="0.35">
      <c r="A46" s="108">
        <f t="shared" si="4"/>
        <v>47027</v>
      </c>
      <c r="B46" s="105">
        <f t="shared" si="5"/>
        <v>32</v>
      </c>
      <c r="C46" s="80">
        <f t="shared" si="6"/>
        <v>45495.289462904795</v>
      </c>
      <c r="D46" s="109">
        <f t="shared" si="0"/>
        <v>341.21467097178584</v>
      </c>
      <c r="E46" s="109">
        <f t="shared" si="1"/>
        <v>372.64101540148101</v>
      </c>
      <c r="F46" s="109">
        <f t="shared" si="2"/>
        <v>713.85568637326685</v>
      </c>
      <c r="G46" s="80">
        <f t="shared" si="3"/>
        <v>45122.648447503314</v>
      </c>
    </row>
    <row r="47" spans="1:7" x14ac:dyDescent="0.35">
      <c r="A47" s="108">
        <f t="shared" si="4"/>
        <v>47058</v>
      </c>
      <c r="B47" s="105">
        <f t="shared" si="5"/>
        <v>33</v>
      </c>
      <c r="C47" s="80">
        <f t="shared" si="6"/>
        <v>45122.648447503314</v>
      </c>
      <c r="D47" s="109">
        <f t="shared" si="0"/>
        <v>338.41986335627473</v>
      </c>
      <c r="E47" s="109">
        <f t="shared" si="1"/>
        <v>375.43582301699212</v>
      </c>
      <c r="F47" s="109">
        <f t="shared" si="2"/>
        <v>713.85568637326685</v>
      </c>
      <c r="G47" s="80">
        <f t="shared" si="3"/>
        <v>44747.212624486325</v>
      </c>
    </row>
    <row r="48" spans="1:7" x14ac:dyDescent="0.35">
      <c r="A48" s="108">
        <f t="shared" si="4"/>
        <v>47088</v>
      </c>
      <c r="B48" s="105">
        <f t="shared" si="5"/>
        <v>34</v>
      </c>
      <c r="C48" s="80">
        <f t="shared" si="6"/>
        <v>44747.212624486325</v>
      </c>
      <c r="D48" s="109">
        <f t="shared" si="0"/>
        <v>335.6040946836473</v>
      </c>
      <c r="E48" s="109">
        <f t="shared" si="1"/>
        <v>378.25159168961949</v>
      </c>
      <c r="F48" s="109">
        <f t="shared" si="2"/>
        <v>713.85568637326674</v>
      </c>
      <c r="G48" s="80">
        <f t="shared" si="3"/>
        <v>44368.961032796702</v>
      </c>
    </row>
    <row r="49" spans="1:7" x14ac:dyDescent="0.35">
      <c r="A49" s="108">
        <f t="shared" si="4"/>
        <v>47119</v>
      </c>
      <c r="B49" s="105">
        <f t="shared" si="5"/>
        <v>35</v>
      </c>
      <c r="C49" s="80">
        <f t="shared" si="6"/>
        <v>44368.961032796702</v>
      </c>
      <c r="D49" s="109">
        <f t="shared" si="0"/>
        <v>332.76720774597521</v>
      </c>
      <c r="E49" s="109">
        <f t="shared" si="1"/>
        <v>381.08847862729175</v>
      </c>
      <c r="F49" s="109">
        <f t="shared" si="2"/>
        <v>713.85568637326696</v>
      </c>
      <c r="G49" s="80">
        <f t="shared" si="3"/>
        <v>43987.872554169408</v>
      </c>
    </row>
    <row r="50" spans="1:7" x14ac:dyDescent="0.35">
      <c r="A50" s="108">
        <f t="shared" si="4"/>
        <v>47150</v>
      </c>
      <c r="B50" s="105">
        <f t="shared" si="5"/>
        <v>36</v>
      </c>
      <c r="C50" s="80">
        <f t="shared" si="6"/>
        <v>43987.872554169408</v>
      </c>
      <c r="D50" s="109">
        <f t="shared" si="0"/>
        <v>329.90904415627051</v>
      </c>
      <c r="E50" s="109">
        <f t="shared" si="1"/>
        <v>383.94664221699639</v>
      </c>
      <c r="F50" s="109">
        <f t="shared" si="2"/>
        <v>713.85568637326696</v>
      </c>
      <c r="G50" s="80">
        <f t="shared" si="3"/>
        <v>43603.925911952414</v>
      </c>
    </row>
    <row r="51" spans="1:7" x14ac:dyDescent="0.35">
      <c r="A51" s="108">
        <f t="shared" si="4"/>
        <v>47178</v>
      </c>
      <c r="B51" s="105">
        <f t="shared" si="5"/>
        <v>37</v>
      </c>
      <c r="C51" s="80">
        <f t="shared" si="6"/>
        <v>43603.925911952414</v>
      </c>
      <c r="D51" s="109">
        <f t="shared" si="0"/>
        <v>327.02944433964302</v>
      </c>
      <c r="E51" s="109">
        <f t="shared" si="1"/>
        <v>386.82624203362388</v>
      </c>
      <c r="F51" s="109">
        <f t="shared" si="2"/>
        <v>713.85568637326696</v>
      </c>
      <c r="G51" s="80">
        <f t="shared" si="3"/>
        <v>43217.099669918789</v>
      </c>
    </row>
    <row r="52" spans="1:7" x14ac:dyDescent="0.35">
      <c r="A52" s="108">
        <f t="shared" si="4"/>
        <v>47209</v>
      </c>
      <c r="B52" s="105">
        <f t="shared" si="5"/>
        <v>38</v>
      </c>
      <c r="C52" s="80">
        <f t="shared" si="6"/>
        <v>43217.099669918789</v>
      </c>
      <c r="D52" s="109">
        <f t="shared" si="0"/>
        <v>324.12824752439082</v>
      </c>
      <c r="E52" s="109">
        <f t="shared" si="1"/>
        <v>389.72743884887598</v>
      </c>
      <c r="F52" s="109">
        <f t="shared" si="2"/>
        <v>713.85568637326674</v>
      </c>
      <c r="G52" s="80">
        <f t="shared" si="3"/>
        <v>42827.372231069916</v>
      </c>
    </row>
    <row r="53" spans="1:7" x14ac:dyDescent="0.35">
      <c r="A53" s="108">
        <f t="shared" si="4"/>
        <v>47239</v>
      </c>
      <c r="B53" s="105">
        <f t="shared" si="5"/>
        <v>39</v>
      </c>
      <c r="C53" s="80">
        <f t="shared" si="6"/>
        <v>42827.372231069916</v>
      </c>
      <c r="D53" s="109">
        <f t="shared" si="0"/>
        <v>321.20529173302418</v>
      </c>
      <c r="E53" s="109">
        <f t="shared" si="1"/>
        <v>392.65039464024261</v>
      </c>
      <c r="F53" s="109">
        <f t="shared" si="2"/>
        <v>713.85568637326674</v>
      </c>
      <c r="G53" s="80">
        <f t="shared" si="3"/>
        <v>42434.721836429671</v>
      </c>
    </row>
    <row r="54" spans="1:7" x14ac:dyDescent="0.35">
      <c r="A54" s="108">
        <f t="shared" si="4"/>
        <v>47270</v>
      </c>
      <c r="B54" s="105">
        <f t="shared" si="5"/>
        <v>40</v>
      </c>
      <c r="C54" s="80">
        <f t="shared" si="6"/>
        <v>42434.721836429671</v>
      </c>
      <c r="D54" s="109">
        <f t="shared" si="0"/>
        <v>318.26041377322247</v>
      </c>
      <c r="E54" s="109">
        <f t="shared" si="1"/>
        <v>395.59527260004444</v>
      </c>
      <c r="F54" s="109">
        <f t="shared" si="2"/>
        <v>713.85568637326696</v>
      </c>
      <c r="G54" s="80">
        <f t="shared" si="3"/>
        <v>42039.126563829625</v>
      </c>
    </row>
    <row r="55" spans="1:7" x14ac:dyDescent="0.35">
      <c r="A55" s="108">
        <f t="shared" si="4"/>
        <v>47300</v>
      </c>
      <c r="B55" s="105">
        <f t="shared" si="5"/>
        <v>41</v>
      </c>
      <c r="C55" s="80">
        <f t="shared" si="6"/>
        <v>42039.126563829625</v>
      </c>
      <c r="D55" s="109">
        <f t="shared" si="0"/>
        <v>315.29344922872212</v>
      </c>
      <c r="E55" s="109">
        <f t="shared" si="1"/>
        <v>398.56223714454484</v>
      </c>
      <c r="F55" s="109">
        <f t="shared" si="2"/>
        <v>713.85568637326696</v>
      </c>
      <c r="G55" s="80">
        <f t="shared" si="3"/>
        <v>41640.564326685082</v>
      </c>
    </row>
    <row r="56" spans="1:7" x14ac:dyDescent="0.35">
      <c r="A56" s="108">
        <f t="shared" si="4"/>
        <v>47331</v>
      </c>
      <c r="B56" s="105">
        <f t="shared" si="5"/>
        <v>42</v>
      </c>
      <c r="C56" s="80">
        <f t="shared" si="6"/>
        <v>41640.564326685082</v>
      </c>
      <c r="D56" s="109">
        <f t="shared" si="0"/>
        <v>312.30423245013804</v>
      </c>
      <c r="E56" s="109">
        <f t="shared" si="1"/>
        <v>401.5514539231288</v>
      </c>
      <c r="F56" s="109">
        <f t="shared" si="2"/>
        <v>713.85568637326685</v>
      </c>
      <c r="G56" s="80">
        <f t="shared" si="3"/>
        <v>41239.012872761952</v>
      </c>
    </row>
    <row r="57" spans="1:7" x14ac:dyDescent="0.35">
      <c r="A57" s="108">
        <f t="shared" si="4"/>
        <v>47362</v>
      </c>
      <c r="B57" s="105">
        <f t="shared" si="5"/>
        <v>43</v>
      </c>
      <c r="C57" s="80">
        <f t="shared" si="6"/>
        <v>41239.012872761952</v>
      </c>
      <c r="D57" s="109">
        <f t="shared" si="0"/>
        <v>309.2925965457145</v>
      </c>
      <c r="E57" s="109">
        <f t="shared" si="1"/>
        <v>404.56308982755235</v>
      </c>
      <c r="F57" s="109">
        <f t="shared" si="2"/>
        <v>713.85568637326685</v>
      </c>
      <c r="G57" s="80">
        <f t="shared" si="3"/>
        <v>40834.449782934396</v>
      </c>
    </row>
    <row r="58" spans="1:7" x14ac:dyDescent="0.35">
      <c r="A58" s="108">
        <f t="shared" si="4"/>
        <v>47392</v>
      </c>
      <c r="B58" s="105">
        <f t="shared" si="5"/>
        <v>44</v>
      </c>
      <c r="C58" s="80">
        <f t="shared" si="6"/>
        <v>40834.449782934396</v>
      </c>
      <c r="D58" s="109">
        <f t="shared" si="0"/>
        <v>306.2583733720079</v>
      </c>
      <c r="E58" s="109">
        <f t="shared" si="1"/>
        <v>407.59731300125901</v>
      </c>
      <c r="F58" s="109">
        <f t="shared" si="2"/>
        <v>713.85568637326696</v>
      </c>
      <c r="G58" s="80">
        <f t="shared" si="3"/>
        <v>40426.852469933139</v>
      </c>
    </row>
    <row r="59" spans="1:7" x14ac:dyDescent="0.35">
      <c r="A59" s="108">
        <f t="shared" si="4"/>
        <v>47423</v>
      </c>
      <c r="B59" s="105">
        <f t="shared" si="5"/>
        <v>45</v>
      </c>
      <c r="C59" s="80">
        <f t="shared" si="6"/>
        <v>40426.852469933139</v>
      </c>
      <c r="D59" s="109">
        <f t="shared" si="0"/>
        <v>303.20139352449849</v>
      </c>
      <c r="E59" s="109">
        <f t="shared" si="1"/>
        <v>410.65429284876836</v>
      </c>
      <c r="F59" s="109">
        <f t="shared" si="2"/>
        <v>713.85568637326685</v>
      </c>
      <c r="G59" s="80">
        <f t="shared" si="3"/>
        <v>40016.19817708437</v>
      </c>
    </row>
    <row r="60" spans="1:7" x14ac:dyDescent="0.35">
      <c r="A60" s="108">
        <f t="shared" si="4"/>
        <v>47453</v>
      </c>
      <c r="B60" s="105">
        <f t="shared" si="5"/>
        <v>46</v>
      </c>
      <c r="C60" s="80">
        <f t="shared" si="6"/>
        <v>40016.19817708437</v>
      </c>
      <c r="D60" s="109">
        <f t="shared" si="0"/>
        <v>300.12148632813273</v>
      </c>
      <c r="E60" s="109">
        <f t="shared" si="1"/>
        <v>413.73420004513417</v>
      </c>
      <c r="F60" s="109">
        <f t="shared" si="2"/>
        <v>713.85568637326696</v>
      </c>
      <c r="G60" s="80">
        <f t="shared" si="3"/>
        <v>39602.463977039239</v>
      </c>
    </row>
    <row r="61" spans="1:7" x14ac:dyDescent="0.35">
      <c r="A61" s="108">
        <f t="shared" si="4"/>
        <v>47484</v>
      </c>
      <c r="B61" s="105">
        <f t="shared" si="5"/>
        <v>47</v>
      </c>
      <c r="C61" s="80">
        <f t="shared" si="6"/>
        <v>39602.463977039239</v>
      </c>
      <c r="D61" s="109">
        <f t="shared" si="0"/>
        <v>297.01847982779418</v>
      </c>
      <c r="E61" s="109">
        <f t="shared" si="1"/>
        <v>416.83720654547272</v>
      </c>
      <c r="F61" s="109">
        <f t="shared" si="2"/>
        <v>713.85568637326696</v>
      </c>
      <c r="G61" s="80">
        <f t="shared" si="3"/>
        <v>39185.626770493764</v>
      </c>
    </row>
    <row r="62" spans="1:7" x14ac:dyDescent="0.35">
      <c r="A62" s="108">
        <f t="shared" si="4"/>
        <v>47515</v>
      </c>
      <c r="B62" s="105">
        <f t="shared" si="5"/>
        <v>48</v>
      </c>
      <c r="C62" s="80">
        <f t="shared" si="6"/>
        <v>39185.626770493764</v>
      </c>
      <c r="D62" s="109">
        <f t="shared" si="0"/>
        <v>293.89220077870317</v>
      </c>
      <c r="E62" s="109">
        <f t="shared" si="1"/>
        <v>419.96348559456379</v>
      </c>
      <c r="F62" s="109">
        <f t="shared" si="2"/>
        <v>713.85568637326696</v>
      </c>
      <c r="G62" s="80">
        <f t="shared" si="3"/>
        <v>38765.663284899201</v>
      </c>
    </row>
    <row r="63" spans="1:7" x14ac:dyDescent="0.35">
      <c r="A63" s="108">
        <f t="shared" si="4"/>
        <v>47543</v>
      </c>
      <c r="B63" s="105">
        <f t="shared" si="5"/>
        <v>49</v>
      </c>
      <c r="C63" s="80">
        <f t="shared" si="6"/>
        <v>38765.663284899201</v>
      </c>
      <c r="D63" s="109">
        <f t="shared" si="0"/>
        <v>290.74247463674402</v>
      </c>
      <c r="E63" s="109">
        <f t="shared" si="1"/>
        <v>423.113211736523</v>
      </c>
      <c r="F63" s="109">
        <f t="shared" si="2"/>
        <v>713.85568637326696</v>
      </c>
      <c r="G63" s="80">
        <f t="shared" si="3"/>
        <v>38342.550073162682</v>
      </c>
    </row>
    <row r="64" spans="1:7" x14ac:dyDescent="0.35">
      <c r="A64" s="108">
        <f t="shared" si="4"/>
        <v>47574</v>
      </c>
      <c r="B64" s="105">
        <f t="shared" si="5"/>
        <v>50</v>
      </c>
      <c r="C64" s="80">
        <f t="shared" si="6"/>
        <v>38342.550073162682</v>
      </c>
      <c r="D64" s="109">
        <f t="shared" si="0"/>
        <v>287.56912554871997</v>
      </c>
      <c r="E64" s="109">
        <f t="shared" si="1"/>
        <v>426.28656082454688</v>
      </c>
      <c r="F64" s="109">
        <f t="shared" si="2"/>
        <v>713.85568637326685</v>
      </c>
      <c r="G64" s="80">
        <f t="shared" si="3"/>
        <v>37916.263512338133</v>
      </c>
    </row>
    <row r="65" spans="1:7" x14ac:dyDescent="0.35">
      <c r="A65" s="108">
        <f t="shared" si="4"/>
        <v>47604</v>
      </c>
      <c r="B65" s="105">
        <f t="shared" si="5"/>
        <v>51</v>
      </c>
      <c r="C65" s="80">
        <f t="shared" si="6"/>
        <v>37916.263512338133</v>
      </c>
      <c r="D65" s="109">
        <f t="shared" si="0"/>
        <v>284.37197634253596</v>
      </c>
      <c r="E65" s="109">
        <f t="shared" si="1"/>
        <v>429.48371003073106</v>
      </c>
      <c r="F65" s="109">
        <f t="shared" si="2"/>
        <v>713.85568637326696</v>
      </c>
      <c r="G65" s="80">
        <f t="shared" si="3"/>
        <v>37486.779802307399</v>
      </c>
    </row>
    <row r="66" spans="1:7" x14ac:dyDescent="0.35">
      <c r="A66" s="108">
        <f t="shared" si="4"/>
        <v>47635</v>
      </c>
      <c r="B66" s="105">
        <f t="shared" si="5"/>
        <v>52</v>
      </c>
      <c r="C66" s="80">
        <f t="shared" si="6"/>
        <v>37486.779802307399</v>
      </c>
      <c r="D66" s="109">
        <f t="shared" si="0"/>
        <v>281.15084851730541</v>
      </c>
      <c r="E66" s="109">
        <f t="shared" si="1"/>
        <v>432.70483785596144</v>
      </c>
      <c r="F66" s="109">
        <f t="shared" si="2"/>
        <v>713.85568637326685</v>
      </c>
      <c r="G66" s="80">
        <f t="shared" si="3"/>
        <v>37054.074964451436</v>
      </c>
    </row>
    <row r="67" spans="1:7" x14ac:dyDescent="0.35">
      <c r="A67" s="108">
        <f t="shared" si="4"/>
        <v>47665</v>
      </c>
      <c r="B67" s="105">
        <f t="shared" si="5"/>
        <v>53</v>
      </c>
      <c r="C67" s="80">
        <f t="shared" si="6"/>
        <v>37054.074964451436</v>
      </c>
      <c r="D67" s="109">
        <f t="shared" si="0"/>
        <v>277.90556223338569</v>
      </c>
      <c r="E67" s="109">
        <f t="shared" si="1"/>
        <v>435.95012413988115</v>
      </c>
      <c r="F67" s="109">
        <f t="shared" si="2"/>
        <v>713.85568637326685</v>
      </c>
      <c r="G67" s="80">
        <f t="shared" si="3"/>
        <v>36618.124840311553</v>
      </c>
    </row>
    <row r="68" spans="1:7" x14ac:dyDescent="0.35">
      <c r="A68" s="108">
        <f t="shared" si="4"/>
        <v>47696</v>
      </c>
      <c r="B68" s="105">
        <f t="shared" si="5"/>
        <v>54</v>
      </c>
      <c r="C68" s="80">
        <f t="shared" si="6"/>
        <v>36618.124840311553</v>
      </c>
      <c r="D68" s="109">
        <f t="shared" si="0"/>
        <v>274.63593630233657</v>
      </c>
      <c r="E68" s="109">
        <f t="shared" si="1"/>
        <v>439.21975007093022</v>
      </c>
      <c r="F68" s="109">
        <f t="shared" si="2"/>
        <v>713.85568637326674</v>
      </c>
      <c r="G68" s="80">
        <f t="shared" si="3"/>
        <v>36178.905090240623</v>
      </c>
    </row>
    <row r="69" spans="1:7" x14ac:dyDescent="0.35">
      <c r="A69" s="108">
        <f t="shared" si="4"/>
        <v>47727</v>
      </c>
      <c r="B69" s="105">
        <f t="shared" si="5"/>
        <v>55</v>
      </c>
      <c r="C69" s="80">
        <f t="shared" si="6"/>
        <v>36178.905090240623</v>
      </c>
      <c r="D69" s="109">
        <f t="shared" si="0"/>
        <v>271.34178817680464</v>
      </c>
      <c r="E69" s="109">
        <f t="shared" si="1"/>
        <v>442.51389819646221</v>
      </c>
      <c r="F69" s="109">
        <f t="shared" si="2"/>
        <v>713.85568637326685</v>
      </c>
      <c r="G69" s="80">
        <f t="shared" si="3"/>
        <v>35736.391192044161</v>
      </c>
    </row>
    <row r="70" spans="1:7" x14ac:dyDescent="0.35">
      <c r="A70" s="108">
        <f t="shared" si="4"/>
        <v>47757</v>
      </c>
      <c r="B70" s="105">
        <f t="shared" si="5"/>
        <v>56</v>
      </c>
      <c r="C70" s="80">
        <f t="shared" si="6"/>
        <v>35736.391192044161</v>
      </c>
      <c r="D70" s="109">
        <f t="shared" si="0"/>
        <v>268.02293394033114</v>
      </c>
      <c r="E70" s="109">
        <f t="shared" si="1"/>
        <v>445.83275243293571</v>
      </c>
      <c r="F70" s="109">
        <f t="shared" si="2"/>
        <v>713.85568637326685</v>
      </c>
      <c r="G70" s="80">
        <f t="shared" si="3"/>
        <v>35290.558439611224</v>
      </c>
    </row>
    <row r="71" spans="1:7" x14ac:dyDescent="0.35">
      <c r="A71" s="108">
        <f t="shared" si="4"/>
        <v>47788</v>
      </c>
      <c r="B71" s="105">
        <f t="shared" si="5"/>
        <v>57</v>
      </c>
      <c r="C71" s="80">
        <f t="shared" si="6"/>
        <v>35290.558439611224</v>
      </c>
      <c r="D71" s="109">
        <f t="shared" si="0"/>
        <v>264.67918829708412</v>
      </c>
      <c r="E71" s="109">
        <f t="shared" si="1"/>
        <v>449.17649807618278</v>
      </c>
      <c r="F71" s="109">
        <f t="shared" si="2"/>
        <v>713.85568637326696</v>
      </c>
      <c r="G71" s="80">
        <f t="shared" si="3"/>
        <v>34841.381941535044</v>
      </c>
    </row>
    <row r="72" spans="1:7" x14ac:dyDescent="0.35">
      <c r="A72" s="108">
        <f t="shared" si="4"/>
        <v>47818</v>
      </c>
      <c r="B72" s="105">
        <f t="shared" si="5"/>
        <v>58</v>
      </c>
      <c r="C72" s="80">
        <f t="shared" si="6"/>
        <v>34841.381941535044</v>
      </c>
      <c r="D72" s="109">
        <f t="shared" si="0"/>
        <v>261.31036456151276</v>
      </c>
      <c r="E72" s="109">
        <f t="shared" si="1"/>
        <v>452.54532181175409</v>
      </c>
      <c r="F72" s="109">
        <f t="shared" si="2"/>
        <v>713.85568637326685</v>
      </c>
      <c r="G72" s="80">
        <f t="shared" si="3"/>
        <v>34388.83661972329</v>
      </c>
    </row>
    <row r="73" spans="1:7" x14ac:dyDescent="0.35">
      <c r="A73" s="108">
        <f t="shared" si="4"/>
        <v>47849</v>
      </c>
      <c r="B73" s="105">
        <f t="shared" si="5"/>
        <v>59</v>
      </c>
      <c r="C73" s="80">
        <f t="shared" si="6"/>
        <v>34388.83661972329</v>
      </c>
      <c r="D73" s="109">
        <f t="shared" si="0"/>
        <v>257.91627464792464</v>
      </c>
      <c r="E73" s="109">
        <f t="shared" si="1"/>
        <v>455.93941172534221</v>
      </c>
      <c r="F73" s="109">
        <f t="shared" si="2"/>
        <v>713.85568637326685</v>
      </c>
      <c r="G73" s="80">
        <f t="shared" si="3"/>
        <v>33932.89720799795</v>
      </c>
    </row>
    <row r="74" spans="1:7" x14ac:dyDescent="0.35">
      <c r="A74" s="108">
        <f t="shared" si="4"/>
        <v>47880</v>
      </c>
      <c r="B74" s="105">
        <f t="shared" si="5"/>
        <v>60</v>
      </c>
      <c r="C74" s="80">
        <f t="shared" si="6"/>
        <v>33932.89720799795</v>
      </c>
      <c r="D74" s="109">
        <f t="shared" si="0"/>
        <v>254.49672905998452</v>
      </c>
      <c r="E74" s="109">
        <f t="shared" si="1"/>
        <v>459.3589573132823</v>
      </c>
      <c r="F74" s="109">
        <f t="shared" si="2"/>
        <v>713.85568637326685</v>
      </c>
      <c r="G74" s="80">
        <f t="shared" si="3"/>
        <v>33473.538250684665</v>
      </c>
    </row>
    <row r="75" spans="1:7" x14ac:dyDescent="0.35">
      <c r="A75" s="108">
        <f t="shared" si="4"/>
        <v>47908</v>
      </c>
      <c r="B75" s="105">
        <f t="shared" si="5"/>
        <v>61</v>
      </c>
      <c r="C75" s="80">
        <f t="shared" si="6"/>
        <v>33473.538250684665</v>
      </c>
      <c r="D75" s="109">
        <f t="shared" si="0"/>
        <v>251.05153688013493</v>
      </c>
      <c r="E75" s="109">
        <f t="shared" si="1"/>
        <v>462.80414949313194</v>
      </c>
      <c r="F75" s="109">
        <f t="shared" si="2"/>
        <v>713.85568637326685</v>
      </c>
      <c r="G75" s="80">
        <f t="shared" si="3"/>
        <v>33010.734101191534</v>
      </c>
    </row>
    <row r="76" spans="1:7" x14ac:dyDescent="0.35">
      <c r="A76" s="108">
        <f t="shared" si="4"/>
        <v>47939</v>
      </c>
      <c r="B76" s="105">
        <f t="shared" si="5"/>
        <v>62</v>
      </c>
      <c r="C76" s="80">
        <f t="shared" si="6"/>
        <v>33010.734101191534</v>
      </c>
      <c r="D76" s="109">
        <f t="shared" si="0"/>
        <v>247.58050575893645</v>
      </c>
      <c r="E76" s="109">
        <f t="shared" si="1"/>
        <v>466.27518061433045</v>
      </c>
      <c r="F76" s="109">
        <f t="shared" si="2"/>
        <v>713.85568637326696</v>
      </c>
      <c r="G76" s="80">
        <f t="shared" si="3"/>
        <v>32544.458920577203</v>
      </c>
    </row>
    <row r="77" spans="1:7" x14ac:dyDescent="0.35">
      <c r="A77" s="108">
        <f t="shared" si="4"/>
        <v>47969</v>
      </c>
      <c r="B77" s="105">
        <f t="shared" si="5"/>
        <v>63</v>
      </c>
      <c r="C77" s="80">
        <f t="shared" si="6"/>
        <v>32544.458920577203</v>
      </c>
      <c r="D77" s="109">
        <f t="shared" si="0"/>
        <v>244.08344190432896</v>
      </c>
      <c r="E77" s="109">
        <f t="shared" si="1"/>
        <v>469.77224446893791</v>
      </c>
      <c r="F77" s="109">
        <f t="shared" si="2"/>
        <v>713.85568637326685</v>
      </c>
      <c r="G77" s="80">
        <f t="shared" si="3"/>
        <v>32074.686676108264</v>
      </c>
    </row>
    <row r="78" spans="1:7" x14ac:dyDescent="0.35">
      <c r="A78" s="108">
        <f t="shared" si="4"/>
        <v>48000</v>
      </c>
      <c r="B78" s="105">
        <f t="shared" si="5"/>
        <v>64</v>
      </c>
      <c r="C78" s="80">
        <f t="shared" si="6"/>
        <v>32074.686676108264</v>
      </c>
      <c r="D78" s="109">
        <f t="shared" si="0"/>
        <v>240.56015007081194</v>
      </c>
      <c r="E78" s="109">
        <f t="shared" si="1"/>
        <v>473.29553630245499</v>
      </c>
      <c r="F78" s="109">
        <f t="shared" si="2"/>
        <v>713.85568637326696</v>
      </c>
      <c r="G78" s="80">
        <f t="shared" si="3"/>
        <v>31601.391139805808</v>
      </c>
    </row>
    <row r="79" spans="1:7" x14ac:dyDescent="0.35">
      <c r="A79" s="108">
        <f t="shared" si="4"/>
        <v>48030</v>
      </c>
      <c r="B79" s="105">
        <f t="shared" si="5"/>
        <v>65</v>
      </c>
      <c r="C79" s="80">
        <f t="shared" si="6"/>
        <v>31601.391139805808</v>
      </c>
      <c r="D79" s="109">
        <f t="shared" si="0"/>
        <v>237.01043354854349</v>
      </c>
      <c r="E79" s="109">
        <f t="shared" si="1"/>
        <v>476.84525282472333</v>
      </c>
      <c r="F79" s="109">
        <f t="shared" si="2"/>
        <v>713.85568637326685</v>
      </c>
      <c r="G79" s="80">
        <f t="shared" si="3"/>
        <v>31124.545886981086</v>
      </c>
    </row>
    <row r="80" spans="1:7" x14ac:dyDescent="0.35">
      <c r="A80" s="108">
        <f t="shared" si="4"/>
        <v>48061</v>
      </c>
      <c r="B80" s="105">
        <f t="shared" si="5"/>
        <v>66</v>
      </c>
      <c r="C80" s="80">
        <f t="shared" si="6"/>
        <v>31124.545886981086</v>
      </c>
      <c r="D80" s="109">
        <f t="shared" ref="D80:D143" si="7">IF(B80="","",IPMT(E$11/12,B80,E$7,-E$8,E$9,0))</f>
        <v>233.43409415235809</v>
      </c>
      <c r="E80" s="109">
        <f t="shared" ref="E80:E143" si="8">IF(B80="","",PPMT(E$11/12,B80,E$7,-E$8,E$9,0))</f>
        <v>480.42159222090879</v>
      </c>
      <c r="F80" s="109">
        <f t="shared" ref="F80:F143" si="9">IF(B80="","",SUM(D80:E80))</f>
        <v>713.85568637326685</v>
      </c>
      <c r="G80" s="80">
        <f t="shared" ref="G80:G143" si="10">IF(B80="","",SUM(C80)-SUM(E80))</f>
        <v>30644.124294760179</v>
      </c>
    </row>
    <row r="81" spans="1:7" x14ac:dyDescent="0.35">
      <c r="A81" s="108">
        <f t="shared" ref="A81:A144" si="11">IF(B81="","",EDATE(A80,1))</f>
        <v>48092</v>
      </c>
      <c r="B81" s="105">
        <f t="shared" ref="B81:B144" si="12">IF(B80="","",IF(SUM(B80)+1&lt;=$E$7,SUM(B80)+1,""))</f>
        <v>67</v>
      </c>
      <c r="C81" s="80">
        <f t="shared" ref="C81:C144" si="13">IF(B81="","",G80)</f>
        <v>30644.124294760179</v>
      </c>
      <c r="D81" s="109">
        <f t="shared" si="7"/>
        <v>229.83093221070126</v>
      </c>
      <c r="E81" s="109">
        <f t="shared" si="8"/>
        <v>484.02475416256561</v>
      </c>
      <c r="F81" s="109">
        <f t="shared" si="9"/>
        <v>713.85568637326685</v>
      </c>
      <c r="G81" s="80">
        <f t="shared" si="10"/>
        <v>30160.099540597614</v>
      </c>
    </row>
    <row r="82" spans="1:7" x14ac:dyDescent="0.35">
      <c r="A82" s="108">
        <f t="shared" si="11"/>
        <v>48122</v>
      </c>
      <c r="B82" s="105">
        <f t="shared" si="12"/>
        <v>68</v>
      </c>
      <c r="C82" s="80">
        <f t="shared" si="13"/>
        <v>30160.099540597614</v>
      </c>
      <c r="D82" s="109">
        <f t="shared" si="7"/>
        <v>226.20074655448204</v>
      </c>
      <c r="E82" s="109">
        <f t="shared" si="8"/>
        <v>487.65493981878484</v>
      </c>
      <c r="F82" s="109">
        <f t="shared" si="9"/>
        <v>713.85568637326685</v>
      </c>
      <c r="G82" s="80">
        <f t="shared" si="10"/>
        <v>29672.444600778828</v>
      </c>
    </row>
    <row r="83" spans="1:7" x14ac:dyDescent="0.35">
      <c r="A83" s="108">
        <f t="shared" si="11"/>
        <v>48153</v>
      </c>
      <c r="B83" s="105">
        <f t="shared" si="12"/>
        <v>69</v>
      </c>
      <c r="C83" s="80">
        <f t="shared" si="13"/>
        <v>29672.444600778828</v>
      </c>
      <c r="D83" s="109">
        <f t="shared" si="7"/>
        <v>222.54333450584113</v>
      </c>
      <c r="E83" s="109">
        <f t="shared" si="8"/>
        <v>491.31235186742578</v>
      </c>
      <c r="F83" s="109">
        <f t="shared" si="9"/>
        <v>713.85568637326696</v>
      </c>
      <c r="G83" s="80">
        <f t="shared" si="10"/>
        <v>29181.132248911403</v>
      </c>
    </row>
    <row r="84" spans="1:7" x14ac:dyDescent="0.35">
      <c r="A84" s="108">
        <f t="shared" si="11"/>
        <v>48183</v>
      </c>
      <c r="B84" s="105">
        <f t="shared" si="12"/>
        <v>70</v>
      </c>
      <c r="C84" s="80">
        <f t="shared" si="13"/>
        <v>29181.132248911403</v>
      </c>
      <c r="D84" s="109">
        <f t="shared" si="7"/>
        <v>218.85849186683546</v>
      </c>
      <c r="E84" s="109">
        <f t="shared" si="8"/>
        <v>494.99719450643141</v>
      </c>
      <c r="F84" s="109">
        <f t="shared" si="9"/>
        <v>713.85568637326685</v>
      </c>
      <c r="G84" s="80">
        <f t="shared" si="10"/>
        <v>28686.135054404971</v>
      </c>
    </row>
    <row r="85" spans="1:7" x14ac:dyDescent="0.35">
      <c r="A85" s="108">
        <f t="shared" si="11"/>
        <v>48214</v>
      </c>
      <c r="B85" s="105">
        <f t="shared" si="12"/>
        <v>71</v>
      </c>
      <c r="C85" s="80">
        <f t="shared" si="13"/>
        <v>28686.135054404971</v>
      </c>
      <c r="D85" s="109">
        <f t="shared" si="7"/>
        <v>215.14601290803716</v>
      </c>
      <c r="E85" s="109">
        <f t="shared" si="8"/>
        <v>498.70967346522968</v>
      </c>
      <c r="F85" s="109">
        <f t="shared" si="9"/>
        <v>713.85568637326685</v>
      </c>
      <c r="G85" s="80">
        <f t="shared" si="10"/>
        <v>28187.425380939741</v>
      </c>
    </row>
    <row r="86" spans="1:7" x14ac:dyDescent="0.35">
      <c r="A86" s="108">
        <f t="shared" si="11"/>
        <v>48245</v>
      </c>
      <c r="B86" s="105">
        <f t="shared" si="12"/>
        <v>72</v>
      </c>
      <c r="C86" s="80">
        <f t="shared" si="13"/>
        <v>28187.425380939741</v>
      </c>
      <c r="D86" s="109">
        <f t="shared" si="7"/>
        <v>211.405690357048</v>
      </c>
      <c r="E86" s="109">
        <f t="shared" si="8"/>
        <v>502.4499960162189</v>
      </c>
      <c r="F86" s="109">
        <f t="shared" si="9"/>
        <v>713.85568637326696</v>
      </c>
      <c r="G86" s="80">
        <f t="shared" si="10"/>
        <v>27684.975384923524</v>
      </c>
    </row>
    <row r="87" spans="1:7" x14ac:dyDescent="0.35">
      <c r="A87" s="108">
        <f t="shared" si="11"/>
        <v>48274</v>
      </c>
      <c r="B87" s="105">
        <f t="shared" si="12"/>
        <v>73</v>
      </c>
      <c r="C87" s="80">
        <f t="shared" si="13"/>
        <v>27684.975384923524</v>
      </c>
      <c r="D87" s="109">
        <f t="shared" si="7"/>
        <v>207.6373153869263</v>
      </c>
      <c r="E87" s="109">
        <f t="shared" si="8"/>
        <v>506.21837098634052</v>
      </c>
      <c r="F87" s="109">
        <f t="shared" si="9"/>
        <v>713.85568637326685</v>
      </c>
      <c r="G87" s="80">
        <f t="shared" si="10"/>
        <v>27178.757013937182</v>
      </c>
    </row>
    <row r="88" spans="1:7" x14ac:dyDescent="0.35">
      <c r="A88" s="108">
        <f t="shared" si="11"/>
        <v>48305</v>
      </c>
      <c r="B88" s="105">
        <f t="shared" si="12"/>
        <v>74</v>
      </c>
      <c r="C88" s="80">
        <f t="shared" si="13"/>
        <v>27178.757013937182</v>
      </c>
      <c r="D88" s="109">
        <f t="shared" si="7"/>
        <v>203.84067760452876</v>
      </c>
      <c r="E88" s="109">
        <f t="shared" si="8"/>
        <v>510.01500876873814</v>
      </c>
      <c r="F88" s="109">
        <f t="shared" si="9"/>
        <v>713.85568637326696</v>
      </c>
      <c r="G88" s="80">
        <f t="shared" si="10"/>
        <v>26668.742005168442</v>
      </c>
    </row>
    <row r="89" spans="1:7" x14ac:dyDescent="0.35">
      <c r="A89" s="108">
        <f t="shared" si="11"/>
        <v>48335</v>
      </c>
      <c r="B89" s="105">
        <f t="shared" si="12"/>
        <v>75</v>
      </c>
      <c r="C89" s="80">
        <f t="shared" si="13"/>
        <v>26668.742005168442</v>
      </c>
      <c r="D89" s="109">
        <f t="shared" si="7"/>
        <v>200.01556503876321</v>
      </c>
      <c r="E89" s="109">
        <f t="shared" si="8"/>
        <v>513.84012133450369</v>
      </c>
      <c r="F89" s="109">
        <f t="shared" si="9"/>
        <v>713.85568637326696</v>
      </c>
      <c r="G89" s="80">
        <f t="shared" si="10"/>
        <v>26154.90188383394</v>
      </c>
    </row>
    <row r="90" spans="1:7" x14ac:dyDescent="0.35">
      <c r="A90" s="108">
        <f t="shared" si="11"/>
        <v>48366</v>
      </c>
      <c r="B90" s="105">
        <f t="shared" si="12"/>
        <v>76</v>
      </c>
      <c r="C90" s="80">
        <f t="shared" si="13"/>
        <v>26154.90188383394</v>
      </c>
      <c r="D90" s="109">
        <f t="shared" si="7"/>
        <v>196.1617641287545</v>
      </c>
      <c r="E90" s="109">
        <f t="shared" si="8"/>
        <v>517.69392224451235</v>
      </c>
      <c r="F90" s="109">
        <f t="shared" si="9"/>
        <v>713.85568637326685</v>
      </c>
      <c r="G90" s="80">
        <f t="shared" si="10"/>
        <v>25637.207961589429</v>
      </c>
    </row>
    <row r="91" spans="1:7" x14ac:dyDescent="0.35">
      <c r="A91" s="108">
        <f t="shared" si="11"/>
        <v>48396</v>
      </c>
      <c r="B91" s="105">
        <f t="shared" si="12"/>
        <v>77</v>
      </c>
      <c r="C91" s="80">
        <f t="shared" si="13"/>
        <v>25637.207961589429</v>
      </c>
      <c r="D91" s="109">
        <f t="shared" si="7"/>
        <v>192.27905971192061</v>
      </c>
      <c r="E91" s="109">
        <f t="shared" si="8"/>
        <v>521.57662666134627</v>
      </c>
      <c r="F91" s="109">
        <f t="shared" si="9"/>
        <v>713.85568637326685</v>
      </c>
      <c r="G91" s="80">
        <f t="shared" si="10"/>
        <v>25115.631334928083</v>
      </c>
    </row>
    <row r="92" spans="1:7" x14ac:dyDescent="0.35">
      <c r="A92" s="108">
        <f t="shared" si="11"/>
        <v>48427</v>
      </c>
      <c r="B92" s="105">
        <f t="shared" si="12"/>
        <v>78</v>
      </c>
      <c r="C92" s="80">
        <f t="shared" si="13"/>
        <v>25115.631334928083</v>
      </c>
      <c r="D92" s="109">
        <f t="shared" si="7"/>
        <v>188.36723501196056</v>
      </c>
      <c r="E92" s="109">
        <f t="shared" si="8"/>
        <v>525.48845136130637</v>
      </c>
      <c r="F92" s="109">
        <f t="shared" si="9"/>
        <v>713.85568637326696</v>
      </c>
      <c r="G92" s="80">
        <f t="shared" si="10"/>
        <v>24590.142883566776</v>
      </c>
    </row>
    <row r="93" spans="1:7" x14ac:dyDescent="0.35">
      <c r="A93" s="108">
        <f t="shared" si="11"/>
        <v>48458</v>
      </c>
      <c r="B93" s="105">
        <f t="shared" si="12"/>
        <v>79</v>
      </c>
      <c r="C93" s="80">
        <f t="shared" si="13"/>
        <v>24590.142883566776</v>
      </c>
      <c r="D93" s="109">
        <f t="shared" si="7"/>
        <v>184.42607162675074</v>
      </c>
      <c r="E93" s="109">
        <f t="shared" si="8"/>
        <v>529.42961474651611</v>
      </c>
      <c r="F93" s="109">
        <f t="shared" si="9"/>
        <v>713.85568637326685</v>
      </c>
      <c r="G93" s="80">
        <f t="shared" si="10"/>
        <v>24060.713268820258</v>
      </c>
    </row>
    <row r="94" spans="1:7" x14ac:dyDescent="0.35">
      <c r="A94" s="108">
        <f t="shared" si="11"/>
        <v>48488</v>
      </c>
      <c r="B94" s="105">
        <f t="shared" si="12"/>
        <v>80</v>
      </c>
      <c r="C94" s="80">
        <f t="shared" si="13"/>
        <v>24060.713268820258</v>
      </c>
      <c r="D94" s="109">
        <f t="shared" si="7"/>
        <v>180.45534951615187</v>
      </c>
      <c r="E94" s="109">
        <f t="shared" si="8"/>
        <v>533.40033685711501</v>
      </c>
      <c r="F94" s="109">
        <f t="shared" si="9"/>
        <v>713.85568637326685</v>
      </c>
      <c r="G94" s="80">
        <f t="shared" si="10"/>
        <v>23527.312931963144</v>
      </c>
    </row>
    <row r="95" spans="1:7" x14ac:dyDescent="0.35">
      <c r="A95" s="108">
        <f t="shared" si="11"/>
        <v>48519</v>
      </c>
      <c r="B95" s="105">
        <f t="shared" si="12"/>
        <v>81</v>
      </c>
      <c r="C95" s="80">
        <f t="shared" si="13"/>
        <v>23527.312931963144</v>
      </c>
      <c r="D95" s="109">
        <f t="shared" si="7"/>
        <v>176.45484698972351</v>
      </c>
      <c r="E95" s="109">
        <f t="shared" si="8"/>
        <v>537.40083938354348</v>
      </c>
      <c r="F95" s="109">
        <f t="shared" si="9"/>
        <v>713.85568637326696</v>
      </c>
      <c r="G95" s="80">
        <f t="shared" si="10"/>
        <v>22989.912092579601</v>
      </c>
    </row>
    <row r="96" spans="1:7" x14ac:dyDescent="0.35">
      <c r="A96" s="108">
        <f t="shared" si="11"/>
        <v>48549</v>
      </c>
      <c r="B96" s="105">
        <f t="shared" si="12"/>
        <v>82</v>
      </c>
      <c r="C96" s="80">
        <f t="shared" si="13"/>
        <v>22989.912092579601</v>
      </c>
      <c r="D96" s="109">
        <f t="shared" si="7"/>
        <v>172.42434069434691</v>
      </c>
      <c r="E96" s="109">
        <f t="shared" si="8"/>
        <v>541.43134567892002</v>
      </c>
      <c r="F96" s="109">
        <f t="shared" si="9"/>
        <v>713.85568637326696</v>
      </c>
      <c r="G96" s="80">
        <f t="shared" si="10"/>
        <v>22448.480746900681</v>
      </c>
    </row>
    <row r="97" spans="1:7" x14ac:dyDescent="0.35">
      <c r="A97" s="108">
        <f t="shared" si="11"/>
        <v>48580</v>
      </c>
      <c r="B97" s="105">
        <f t="shared" si="12"/>
        <v>83</v>
      </c>
      <c r="C97" s="80">
        <f t="shared" si="13"/>
        <v>22448.480746900681</v>
      </c>
      <c r="D97" s="109">
        <f t="shared" si="7"/>
        <v>168.36360560175501</v>
      </c>
      <c r="E97" s="109">
        <f t="shared" si="8"/>
        <v>545.49208077151195</v>
      </c>
      <c r="F97" s="109">
        <f t="shared" si="9"/>
        <v>713.85568637326696</v>
      </c>
      <c r="G97" s="80">
        <f t="shared" si="10"/>
        <v>21902.988666129168</v>
      </c>
    </row>
    <row r="98" spans="1:7" x14ac:dyDescent="0.35">
      <c r="A98" s="108">
        <f t="shared" si="11"/>
        <v>48611</v>
      </c>
      <c r="B98" s="105">
        <f t="shared" si="12"/>
        <v>84</v>
      </c>
      <c r="C98" s="80">
        <f t="shared" si="13"/>
        <v>21902.988666129168</v>
      </c>
      <c r="D98" s="109">
        <f t="shared" si="7"/>
        <v>164.27241499596866</v>
      </c>
      <c r="E98" s="109">
        <f t="shared" si="8"/>
        <v>549.58327137729816</v>
      </c>
      <c r="F98" s="109">
        <f t="shared" si="9"/>
        <v>713.85568637326685</v>
      </c>
      <c r="G98" s="80">
        <f t="shared" si="10"/>
        <v>21353.40539475187</v>
      </c>
    </row>
    <row r="99" spans="1:7" x14ac:dyDescent="0.35">
      <c r="A99" s="108">
        <f t="shared" si="11"/>
        <v>48639</v>
      </c>
      <c r="B99" s="105">
        <f t="shared" si="12"/>
        <v>85</v>
      </c>
      <c r="C99" s="80">
        <f t="shared" si="13"/>
        <v>21353.40539475187</v>
      </c>
      <c r="D99" s="109">
        <f t="shared" si="7"/>
        <v>160.15054046063892</v>
      </c>
      <c r="E99" s="109">
        <f t="shared" si="8"/>
        <v>553.70514591262793</v>
      </c>
      <c r="F99" s="109">
        <f t="shared" si="9"/>
        <v>713.85568637326685</v>
      </c>
      <c r="G99" s="80">
        <f t="shared" si="10"/>
        <v>20799.700248839243</v>
      </c>
    </row>
    <row r="100" spans="1:7" x14ac:dyDescent="0.35">
      <c r="A100" s="108">
        <f t="shared" si="11"/>
        <v>48670</v>
      </c>
      <c r="B100" s="105">
        <f t="shared" si="12"/>
        <v>86</v>
      </c>
      <c r="C100" s="80">
        <f t="shared" si="13"/>
        <v>20799.700248839243</v>
      </c>
      <c r="D100" s="109">
        <f t="shared" si="7"/>
        <v>155.99775186629424</v>
      </c>
      <c r="E100" s="109">
        <f t="shared" si="8"/>
        <v>557.8579345069727</v>
      </c>
      <c r="F100" s="109">
        <f t="shared" si="9"/>
        <v>713.85568637326696</v>
      </c>
      <c r="G100" s="80">
        <f t="shared" si="10"/>
        <v>20241.842314332269</v>
      </c>
    </row>
    <row r="101" spans="1:7" x14ac:dyDescent="0.35">
      <c r="A101" s="108">
        <f t="shared" si="11"/>
        <v>48700</v>
      </c>
      <c r="B101" s="105">
        <f t="shared" si="12"/>
        <v>87</v>
      </c>
      <c r="C101" s="80">
        <f t="shared" si="13"/>
        <v>20241.842314332269</v>
      </c>
      <c r="D101" s="109">
        <f t="shared" si="7"/>
        <v>151.81381735749196</v>
      </c>
      <c r="E101" s="109">
        <f t="shared" si="8"/>
        <v>562.04186901577498</v>
      </c>
      <c r="F101" s="109">
        <f t="shared" si="9"/>
        <v>713.85568637326696</v>
      </c>
      <c r="G101" s="80">
        <f t="shared" si="10"/>
        <v>19679.800445316494</v>
      </c>
    </row>
    <row r="102" spans="1:7" x14ac:dyDescent="0.35">
      <c r="A102" s="108">
        <f t="shared" si="11"/>
        <v>48731</v>
      </c>
      <c r="B102" s="105">
        <f t="shared" si="12"/>
        <v>88</v>
      </c>
      <c r="C102" s="80">
        <f t="shared" si="13"/>
        <v>19679.800445316494</v>
      </c>
      <c r="D102" s="109">
        <f t="shared" si="7"/>
        <v>147.59850333987362</v>
      </c>
      <c r="E102" s="109">
        <f t="shared" si="8"/>
        <v>566.25718303339318</v>
      </c>
      <c r="F102" s="109">
        <f t="shared" si="9"/>
        <v>713.85568637326674</v>
      </c>
      <c r="G102" s="80">
        <f t="shared" si="10"/>
        <v>19113.543262283099</v>
      </c>
    </row>
    <row r="103" spans="1:7" x14ac:dyDescent="0.35">
      <c r="A103" s="108">
        <f t="shared" si="11"/>
        <v>48761</v>
      </c>
      <c r="B103" s="105">
        <f t="shared" si="12"/>
        <v>89</v>
      </c>
      <c r="C103" s="80">
        <f t="shared" si="13"/>
        <v>19113.543262283099</v>
      </c>
      <c r="D103" s="109">
        <f t="shared" si="7"/>
        <v>143.35157446712319</v>
      </c>
      <c r="E103" s="109">
        <f t="shared" si="8"/>
        <v>570.50411190614375</v>
      </c>
      <c r="F103" s="109">
        <f t="shared" si="9"/>
        <v>713.85568637326696</v>
      </c>
      <c r="G103" s="80">
        <f t="shared" si="10"/>
        <v>18543.039150376957</v>
      </c>
    </row>
    <row r="104" spans="1:7" x14ac:dyDescent="0.35">
      <c r="A104" s="108">
        <f t="shared" si="11"/>
        <v>48792</v>
      </c>
      <c r="B104" s="105">
        <f t="shared" si="12"/>
        <v>90</v>
      </c>
      <c r="C104" s="80">
        <f t="shared" si="13"/>
        <v>18543.039150376957</v>
      </c>
      <c r="D104" s="109">
        <f t="shared" si="7"/>
        <v>139.07279362782708</v>
      </c>
      <c r="E104" s="109">
        <f t="shared" si="8"/>
        <v>574.78289274543977</v>
      </c>
      <c r="F104" s="109">
        <f t="shared" si="9"/>
        <v>713.85568637326685</v>
      </c>
      <c r="G104" s="80">
        <f t="shared" si="10"/>
        <v>17968.256257631518</v>
      </c>
    </row>
    <row r="105" spans="1:7" x14ac:dyDescent="0.35">
      <c r="A105" s="108">
        <f t="shared" si="11"/>
        <v>48823</v>
      </c>
      <c r="B105" s="105">
        <f t="shared" si="12"/>
        <v>91</v>
      </c>
      <c r="C105" s="80">
        <f t="shared" si="13"/>
        <v>17968.256257631518</v>
      </c>
      <c r="D105" s="109">
        <f t="shared" si="7"/>
        <v>134.76192193223631</v>
      </c>
      <c r="E105" s="109">
        <f t="shared" si="8"/>
        <v>579.09376444103054</v>
      </c>
      <c r="F105" s="109">
        <f t="shared" si="9"/>
        <v>713.85568637326685</v>
      </c>
      <c r="G105" s="80">
        <f t="shared" si="10"/>
        <v>17389.162493190488</v>
      </c>
    </row>
    <row r="106" spans="1:7" x14ac:dyDescent="0.35">
      <c r="A106" s="108">
        <f t="shared" si="11"/>
        <v>48853</v>
      </c>
      <c r="B106" s="105">
        <f t="shared" si="12"/>
        <v>92</v>
      </c>
      <c r="C106" s="80">
        <f t="shared" si="13"/>
        <v>17389.162493190488</v>
      </c>
      <c r="D106" s="109">
        <f t="shared" si="7"/>
        <v>130.41871869892856</v>
      </c>
      <c r="E106" s="109">
        <f t="shared" si="8"/>
        <v>583.43696767433835</v>
      </c>
      <c r="F106" s="109">
        <f t="shared" si="9"/>
        <v>713.85568637326696</v>
      </c>
      <c r="G106" s="80">
        <f t="shared" si="10"/>
        <v>16805.725525516151</v>
      </c>
    </row>
    <row r="107" spans="1:7" x14ac:dyDescent="0.35">
      <c r="A107" s="108">
        <f t="shared" si="11"/>
        <v>48884</v>
      </c>
      <c r="B107" s="105">
        <f t="shared" si="12"/>
        <v>93</v>
      </c>
      <c r="C107" s="80">
        <f t="shared" si="13"/>
        <v>16805.725525516151</v>
      </c>
      <c r="D107" s="109">
        <f t="shared" si="7"/>
        <v>126.04294144137104</v>
      </c>
      <c r="E107" s="109">
        <f t="shared" si="8"/>
        <v>587.81274493189596</v>
      </c>
      <c r="F107" s="109">
        <f t="shared" si="9"/>
        <v>713.85568637326696</v>
      </c>
      <c r="G107" s="80">
        <f t="shared" si="10"/>
        <v>16217.912780584255</v>
      </c>
    </row>
    <row r="108" spans="1:7" x14ac:dyDescent="0.35">
      <c r="A108" s="108">
        <f t="shared" si="11"/>
        <v>48914</v>
      </c>
      <c r="B108" s="105">
        <f t="shared" si="12"/>
        <v>94</v>
      </c>
      <c r="C108" s="80">
        <f t="shared" si="13"/>
        <v>16217.912780584255</v>
      </c>
      <c r="D108" s="109">
        <f t="shared" si="7"/>
        <v>121.63434585438181</v>
      </c>
      <c r="E108" s="109">
        <f t="shared" si="8"/>
        <v>592.22134051888509</v>
      </c>
      <c r="F108" s="109">
        <f t="shared" si="9"/>
        <v>713.85568637326685</v>
      </c>
      <c r="G108" s="80">
        <f t="shared" si="10"/>
        <v>15625.69144006537</v>
      </c>
    </row>
    <row r="109" spans="1:7" x14ac:dyDescent="0.35">
      <c r="A109" s="108">
        <f t="shared" si="11"/>
        <v>48945</v>
      </c>
      <c r="B109" s="105">
        <f t="shared" si="12"/>
        <v>95</v>
      </c>
      <c r="C109" s="80">
        <f t="shared" si="13"/>
        <v>15625.69144006537</v>
      </c>
      <c r="D109" s="109">
        <f t="shared" si="7"/>
        <v>117.19268580049017</v>
      </c>
      <c r="E109" s="109">
        <f t="shared" si="8"/>
        <v>596.6630005727767</v>
      </c>
      <c r="F109" s="109">
        <f t="shared" si="9"/>
        <v>713.85568637326685</v>
      </c>
      <c r="G109" s="80">
        <f t="shared" si="10"/>
        <v>15029.028439492593</v>
      </c>
    </row>
    <row r="110" spans="1:7" x14ac:dyDescent="0.35">
      <c r="A110" s="108">
        <f t="shared" si="11"/>
        <v>48976</v>
      </c>
      <c r="B110" s="105">
        <f t="shared" si="12"/>
        <v>96</v>
      </c>
      <c r="C110" s="80">
        <f t="shared" si="13"/>
        <v>15029.028439492593</v>
      </c>
      <c r="D110" s="109">
        <f t="shared" si="7"/>
        <v>112.71771329619435</v>
      </c>
      <c r="E110" s="109">
        <f t="shared" si="8"/>
        <v>601.1379730770725</v>
      </c>
      <c r="F110" s="109">
        <f t="shared" si="9"/>
        <v>713.85568637326685</v>
      </c>
      <c r="G110" s="80">
        <f t="shared" si="10"/>
        <v>14427.89046641552</v>
      </c>
    </row>
    <row r="111" spans="1:7" x14ac:dyDescent="0.35">
      <c r="A111" s="108">
        <f t="shared" si="11"/>
        <v>49004</v>
      </c>
      <c r="B111" s="105">
        <f t="shared" si="12"/>
        <v>97</v>
      </c>
      <c r="C111" s="80">
        <f t="shared" si="13"/>
        <v>14427.89046641552</v>
      </c>
      <c r="D111" s="109">
        <f t="shared" si="7"/>
        <v>108.2091784981163</v>
      </c>
      <c r="E111" s="109">
        <f t="shared" si="8"/>
        <v>605.64650787515052</v>
      </c>
      <c r="F111" s="109">
        <f t="shared" si="9"/>
        <v>713.85568637326685</v>
      </c>
      <c r="G111" s="80">
        <f t="shared" si="10"/>
        <v>13822.24395854037</v>
      </c>
    </row>
    <row r="112" spans="1:7" x14ac:dyDescent="0.35">
      <c r="A112" s="108">
        <f t="shared" si="11"/>
        <v>49035</v>
      </c>
      <c r="B112" s="105">
        <f t="shared" si="12"/>
        <v>98</v>
      </c>
      <c r="C112" s="80">
        <f t="shared" si="13"/>
        <v>13822.24395854037</v>
      </c>
      <c r="D112" s="109">
        <f t="shared" si="7"/>
        <v>103.66682968905266</v>
      </c>
      <c r="E112" s="109">
        <f t="shared" si="8"/>
        <v>610.18885668421422</v>
      </c>
      <c r="F112" s="109">
        <f t="shared" si="9"/>
        <v>713.85568637326685</v>
      </c>
      <c r="G112" s="80">
        <f t="shared" si="10"/>
        <v>13212.055101856156</v>
      </c>
    </row>
    <row r="113" spans="1:7" x14ac:dyDescent="0.35">
      <c r="A113" s="108">
        <f t="shared" si="11"/>
        <v>49065</v>
      </c>
      <c r="B113" s="105">
        <f t="shared" si="12"/>
        <v>99</v>
      </c>
      <c r="C113" s="80">
        <f t="shared" si="13"/>
        <v>13212.055101856156</v>
      </c>
      <c r="D113" s="109">
        <f t="shared" si="7"/>
        <v>99.09041326392105</v>
      </c>
      <c r="E113" s="109">
        <f t="shared" si="8"/>
        <v>614.76527310934569</v>
      </c>
      <c r="F113" s="109">
        <f t="shared" si="9"/>
        <v>713.85568637326674</v>
      </c>
      <c r="G113" s="80">
        <f t="shared" si="10"/>
        <v>12597.289828746811</v>
      </c>
    </row>
    <row r="114" spans="1:7" x14ac:dyDescent="0.35">
      <c r="A114" s="108">
        <f t="shared" si="11"/>
        <v>49096</v>
      </c>
      <c r="B114" s="105">
        <f t="shared" si="12"/>
        <v>100</v>
      </c>
      <c r="C114" s="80">
        <f t="shared" si="13"/>
        <v>12597.289828746811</v>
      </c>
      <c r="D114" s="109">
        <f t="shared" si="7"/>
        <v>94.479673715600981</v>
      </c>
      <c r="E114" s="109">
        <f t="shared" si="8"/>
        <v>619.37601265766591</v>
      </c>
      <c r="F114" s="109">
        <f t="shared" si="9"/>
        <v>713.85568637326685</v>
      </c>
      <c r="G114" s="80">
        <f t="shared" si="10"/>
        <v>11977.913816089145</v>
      </c>
    </row>
    <row r="115" spans="1:7" x14ac:dyDescent="0.35">
      <c r="A115" s="108">
        <f t="shared" si="11"/>
        <v>49126</v>
      </c>
      <c r="B115" s="105">
        <f t="shared" si="12"/>
        <v>101</v>
      </c>
      <c r="C115" s="80">
        <f t="shared" si="13"/>
        <v>11977.913816089145</v>
      </c>
      <c r="D115" s="109">
        <f t="shared" si="7"/>
        <v>89.834353620668466</v>
      </c>
      <c r="E115" s="109">
        <f t="shared" si="8"/>
        <v>624.02133275259837</v>
      </c>
      <c r="F115" s="109">
        <f t="shared" si="9"/>
        <v>713.85568637326685</v>
      </c>
      <c r="G115" s="80">
        <f t="shared" si="10"/>
        <v>11353.892483336547</v>
      </c>
    </row>
    <row r="116" spans="1:7" x14ac:dyDescent="0.35">
      <c r="A116" s="108">
        <f t="shared" si="11"/>
        <v>49157</v>
      </c>
      <c r="B116" s="105">
        <f t="shared" si="12"/>
        <v>102</v>
      </c>
      <c r="C116" s="80">
        <f t="shared" si="13"/>
        <v>11353.892483336547</v>
      </c>
      <c r="D116" s="109">
        <f t="shared" si="7"/>
        <v>85.154193625023993</v>
      </c>
      <c r="E116" s="109">
        <f t="shared" si="8"/>
        <v>628.70149274824291</v>
      </c>
      <c r="F116" s="109">
        <f t="shared" si="9"/>
        <v>713.85568637326696</v>
      </c>
      <c r="G116" s="80">
        <f t="shared" si="10"/>
        <v>10725.190990588304</v>
      </c>
    </row>
    <row r="117" spans="1:7" x14ac:dyDescent="0.35">
      <c r="A117" s="108">
        <f t="shared" si="11"/>
        <v>49188</v>
      </c>
      <c r="B117" s="105">
        <f t="shared" si="12"/>
        <v>103</v>
      </c>
      <c r="C117" s="80">
        <f t="shared" si="13"/>
        <v>10725.190990588304</v>
      </c>
      <c r="D117" s="109">
        <f t="shared" si="7"/>
        <v>80.438932429412162</v>
      </c>
      <c r="E117" s="109">
        <f t="shared" si="8"/>
        <v>633.4167539438547</v>
      </c>
      <c r="F117" s="109">
        <f t="shared" si="9"/>
        <v>713.85568637326685</v>
      </c>
      <c r="G117" s="80">
        <f t="shared" si="10"/>
        <v>10091.774236644449</v>
      </c>
    </row>
    <row r="118" spans="1:7" x14ac:dyDescent="0.35">
      <c r="A118" s="108">
        <f t="shared" si="11"/>
        <v>49218</v>
      </c>
      <c r="B118" s="105">
        <f t="shared" si="12"/>
        <v>104</v>
      </c>
      <c r="C118" s="80">
        <f t="shared" si="13"/>
        <v>10091.774236644449</v>
      </c>
      <c r="D118" s="109">
        <f t="shared" si="7"/>
        <v>75.688306774833265</v>
      </c>
      <c r="E118" s="109">
        <f t="shared" si="8"/>
        <v>638.16737959843363</v>
      </c>
      <c r="F118" s="109">
        <f t="shared" si="9"/>
        <v>713.85568637326685</v>
      </c>
      <c r="G118" s="80">
        <f t="shared" si="10"/>
        <v>9453.6068570460156</v>
      </c>
    </row>
    <row r="119" spans="1:7" x14ac:dyDescent="0.35">
      <c r="A119" s="108">
        <f t="shared" si="11"/>
        <v>49249</v>
      </c>
      <c r="B119" s="105">
        <f t="shared" si="12"/>
        <v>105</v>
      </c>
      <c r="C119" s="80">
        <f t="shared" si="13"/>
        <v>9453.6068570460156</v>
      </c>
      <c r="D119" s="109">
        <f t="shared" si="7"/>
        <v>70.902051427845009</v>
      </c>
      <c r="E119" s="109">
        <f t="shared" si="8"/>
        <v>642.95363494542187</v>
      </c>
      <c r="F119" s="109">
        <f t="shared" si="9"/>
        <v>713.85568637326685</v>
      </c>
      <c r="G119" s="80">
        <f t="shared" si="10"/>
        <v>8810.6532221005946</v>
      </c>
    </row>
    <row r="120" spans="1:7" x14ac:dyDescent="0.35">
      <c r="A120" s="108">
        <f t="shared" si="11"/>
        <v>49279</v>
      </c>
      <c r="B120" s="105">
        <f t="shared" si="12"/>
        <v>106</v>
      </c>
      <c r="C120" s="80">
        <f t="shared" si="13"/>
        <v>8810.6532221005946</v>
      </c>
      <c r="D120" s="109">
        <f t="shared" si="7"/>
        <v>66.079899165754341</v>
      </c>
      <c r="E120" s="109">
        <f t="shared" si="8"/>
        <v>647.77578720751251</v>
      </c>
      <c r="F120" s="109">
        <f t="shared" si="9"/>
        <v>713.85568637326685</v>
      </c>
      <c r="G120" s="80">
        <f t="shared" si="10"/>
        <v>8162.877434893082</v>
      </c>
    </row>
    <row r="121" spans="1:7" x14ac:dyDescent="0.35">
      <c r="A121" s="108">
        <f t="shared" si="11"/>
        <v>49310</v>
      </c>
      <c r="B121" s="105">
        <f t="shared" si="12"/>
        <v>107</v>
      </c>
      <c r="C121" s="80">
        <f t="shared" si="13"/>
        <v>8162.877434893082</v>
      </c>
      <c r="D121" s="109">
        <f t="shared" si="7"/>
        <v>61.221580761698</v>
      </c>
      <c r="E121" s="109">
        <f t="shared" si="8"/>
        <v>652.63410561156888</v>
      </c>
      <c r="F121" s="109">
        <f t="shared" si="9"/>
        <v>713.85568637326685</v>
      </c>
      <c r="G121" s="80">
        <f t="shared" si="10"/>
        <v>7510.2433292815131</v>
      </c>
    </row>
    <row r="122" spans="1:7" x14ac:dyDescent="0.35">
      <c r="A122" s="108">
        <f t="shared" si="11"/>
        <v>49341</v>
      </c>
      <c r="B122" s="105">
        <f t="shared" si="12"/>
        <v>108</v>
      </c>
      <c r="C122" s="80">
        <f t="shared" si="13"/>
        <v>7510.2433292815131</v>
      </c>
      <c r="D122" s="109">
        <f t="shared" si="7"/>
        <v>56.326824969611231</v>
      </c>
      <c r="E122" s="109">
        <f t="shared" si="8"/>
        <v>657.5288614036557</v>
      </c>
      <c r="F122" s="109">
        <f t="shared" si="9"/>
        <v>713.85568637326696</v>
      </c>
      <c r="G122" s="80">
        <f t="shared" si="10"/>
        <v>6852.7144678778577</v>
      </c>
    </row>
    <row r="123" spans="1:7" x14ac:dyDescent="0.35">
      <c r="A123" s="108">
        <f t="shared" si="11"/>
        <v>49369</v>
      </c>
      <c r="B123" s="105">
        <f t="shared" si="12"/>
        <v>109</v>
      </c>
      <c r="C123" s="80">
        <f t="shared" si="13"/>
        <v>6852.7144678778577</v>
      </c>
      <c r="D123" s="109">
        <f t="shared" si="7"/>
        <v>51.395358509083806</v>
      </c>
      <c r="E123" s="109">
        <f t="shared" si="8"/>
        <v>662.46032786418311</v>
      </c>
      <c r="F123" s="109">
        <f t="shared" si="9"/>
        <v>713.85568637326696</v>
      </c>
      <c r="G123" s="80">
        <f t="shared" si="10"/>
        <v>6190.2541400136743</v>
      </c>
    </row>
    <row r="124" spans="1:7" x14ac:dyDescent="0.35">
      <c r="A124" s="108">
        <f t="shared" si="11"/>
        <v>49400</v>
      </c>
      <c r="B124" s="105">
        <f t="shared" si="12"/>
        <v>110</v>
      </c>
      <c r="C124" s="80">
        <f t="shared" si="13"/>
        <v>6190.2541400136743</v>
      </c>
      <c r="D124" s="109">
        <f t="shared" si="7"/>
        <v>46.426906050102431</v>
      </c>
      <c r="E124" s="109">
        <f t="shared" si="8"/>
        <v>667.42878032316446</v>
      </c>
      <c r="F124" s="109">
        <f t="shared" si="9"/>
        <v>713.85568637326685</v>
      </c>
      <c r="G124" s="80">
        <f t="shared" si="10"/>
        <v>5522.8253596905097</v>
      </c>
    </row>
    <row r="125" spans="1:7" x14ac:dyDescent="0.35">
      <c r="A125" s="108">
        <f t="shared" si="11"/>
        <v>49430</v>
      </c>
      <c r="B125" s="105">
        <f t="shared" si="12"/>
        <v>111</v>
      </c>
      <c r="C125" s="80">
        <f t="shared" si="13"/>
        <v>5522.8253596905097</v>
      </c>
      <c r="D125" s="109">
        <f t="shared" si="7"/>
        <v>41.421190197678705</v>
      </c>
      <c r="E125" s="109">
        <f t="shared" si="8"/>
        <v>672.43449617558815</v>
      </c>
      <c r="F125" s="109">
        <f t="shared" si="9"/>
        <v>713.85568637326685</v>
      </c>
      <c r="G125" s="80">
        <f t="shared" si="10"/>
        <v>4850.3908635149219</v>
      </c>
    </row>
    <row r="126" spans="1:7" x14ac:dyDescent="0.35">
      <c r="A126" s="108">
        <f t="shared" si="11"/>
        <v>49461</v>
      </c>
      <c r="B126" s="105">
        <f t="shared" si="12"/>
        <v>112</v>
      </c>
      <c r="C126" s="80">
        <f t="shared" si="13"/>
        <v>4850.3908635149219</v>
      </c>
      <c r="D126" s="109">
        <f t="shared" si="7"/>
        <v>36.377931476361795</v>
      </c>
      <c r="E126" s="109">
        <f t="shared" si="8"/>
        <v>677.47775489690503</v>
      </c>
      <c r="F126" s="109">
        <f t="shared" si="9"/>
        <v>713.85568637326685</v>
      </c>
      <c r="G126" s="80">
        <f t="shared" si="10"/>
        <v>4172.9131086180168</v>
      </c>
    </row>
    <row r="127" spans="1:7" x14ac:dyDescent="0.35">
      <c r="A127" s="108">
        <f t="shared" si="11"/>
        <v>49491</v>
      </c>
      <c r="B127" s="105">
        <f t="shared" si="12"/>
        <v>113</v>
      </c>
      <c r="C127" s="80">
        <f t="shared" si="13"/>
        <v>4172.9131086180168</v>
      </c>
      <c r="D127" s="109">
        <f t="shared" si="7"/>
        <v>31.296848314635003</v>
      </c>
      <c r="E127" s="109">
        <f t="shared" si="8"/>
        <v>682.55883805863186</v>
      </c>
      <c r="F127" s="109">
        <f t="shared" si="9"/>
        <v>713.85568637326685</v>
      </c>
      <c r="G127" s="80">
        <f t="shared" si="10"/>
        <v>3490.354270559385</v>
      </c>
    </row>
    <row r="128" spans="1:7" x14ac:dyDescent="0.35">
      <c r="A128" s="108">
        <f t="shared" si="11"/>
        <v>49522</v>
      </c>
      <c r="B128" s="105">
        <f t="shared" si="12"/>
        <v>114</v>
      </c>
      <c r="C128" s="80">
        <f t="shared" si="13"/>
        <v>3490.354270559385</v>
      </c>
      <c r="D128" s="109">
        <f t="shared" si="7"/>
        <v>26.17765702919527</v>
      </c>
      <c r="E128" s="109">
        <f t="shared" si="8"/>
        <v>687.67802934407166</v>
      </c>
      <c r="F128" s="109">
        <f t="shared" si="9"/>
        <v>713.85568637326696</v>
      </c>
      <c r="G128" s="80">
        <f t="shared" si="10"/>
        <v>2802.6762412153134</v>
      </c>
    </row>
    <row r="129" spans="1:7" x14ac:dyDescent="0.35">
      <c r="A129" s="108">
        <f t="shared" si="11"/>
        <v>49553</v>
      </c>
      <c r="B129" s="105">
        <f t="shared" si="12"/>
        <v>115</v>
      </c>
      <c r="C129" s="80">
        <f t="shared" si="13"/>
        <v>2802.6762412153134</v>
      </c>
      <c r="D129" s="109">
        <f t="shared" si="7"/>
        <v>21.020071809114732</v>
      </c>
      <c r="E129" s="109">
        <f t="shared" si="8"/>
        <v>692.83561456415225</v>
      </c>
      <c r="F129" s="109">
        <f t="shared" si="9"/>
        <v>713.85568637326696</v>
      </c>
      <c r="G129" s="80">
        <f t="shared" si="10"/>
        <v>2109.8406266511611</v>
      </c>
    </row>
    <row r="130" spans="1:7" x14ac:dyDescent="0.35">
      <c r="A130" s="108">
        <f t="shared" si="11"/>
        <v>49583</v>
      </c>
      <c r="B130" s="105">
        <f t="shared" si="12"/>
        <v>116</v>
      </c>
      <c r="C130" s="80">
        <f t="shared" si="13"/>
        <v>2109.8406266511611</v>
      </c>
      <c r="D130" s="109">
        <f t="shared" si="7"/>
        <v>15.823804699883588</v>
      </c>
      <c r="E130" s="109">
        <f t="shared" si="8"/>
        <v>698.03188167338328</v>
      </c>
      <c r="F130" s="109">
        <f t="shared" si="9"/>
        <v>713.85568637326685</v>
      </c>
      <c r="G130" s="80">
        <f t="shared" si="10"/>
        <v>1411.8087449777777</v>
      </c>
    </row>
    <row r="131" spans="1:7" x14ac:dyDescent="0.35">
      <c r="A131" s="108">
        <f t="shared" si="11"/>
        <v>49614</v>
      </c>
      <c r="B131" s="105">
        <f t="shared" si="12"/>
        <v>117</v>
      </c>
      <c r="C131" s="80">
        <f t="shared" si="13"/>
        <v>1411.8087449777777</v>
      </c>
      <c r="D131" s="109">
        <f t="shared" si="7"/>
        <v>10.588565587333214</v>
      </c>
      <c r="E131" s="109">
        <f t="shared" si="8"/>
        <v>703.26712078593368</v>
      </c>
      <c r="F131" s="109">
        <f t="shared" si="9"/>
        <v>713.85568637326685</v>
      </c>
      <c r="G131" s="80">
        <f t="shared" si="10"/>
        <v>708.54162419184399</v>
      </c>
    </row>
    <row r="132" spans="1:7" x14ac:dyDescent="0.35">
      <c r="A132" s="108">
        <f t="shared" si="11"/>
        <v>49644</v>
      </c>
      <c r="B132" s="105">
        <f t="shared" si="12"/>
        <v>118</v>
      </c>
      <c r="C132" s="80">
        <f t="shared" si="13"/>
        <v>708.54162419184399</v>
      </c>
      <c r="D132" s="109">
        <f t="shared" si="7"/>
        <v>5.3140621814387119</v>
      </c>
      <c r="E132" s="109">
        <f t="shared" si="8"/>
        <v>708.54162419182819</v>
      </c>
      <c r="F132" s="109">
        <f t="shared" si="9"/>
        <v>713.85568637326685</v>
      </c>
      <c r="G132" s="80">
        <f t="shared" si="10"/>
        <v>1.5802470443304628E-11</v>
      </c>
    </row>
    <row r="133" spans="1:7" x14ac:dyDescent="0.35">
      <c r="A133" s="108" t="str">
        <f t="shared" si="11"/>
        <v/>
      </c>
      <c r="B133" s="105" t="str">
        <f t="shared" si="12"/>
        <v/>
      </c>
      <c r="C133" s="80" t="str">
        <f t="shared" si="13"/>
        <v/>
      </c>
      <c r="D133" s="109" t="str">
        <f t="shared" si="7"/>
        <v/>
      </c>
      <c r="E133" s="109" t="str">
        <f t="shared" si="8"/>
        <v/>
      </c>
      <c r="F133" s="109" t="str">
        <f t="shared" si="9"/>
        <v/>
      </c>
      <c r="G133" s="80" t="str">
        <f t="shared" si="10"/>
        <v/>
      </c>
    </row>
    <row r="134" spans="1:7" x14ac:dyDescent="0.35">
      <c r="A134" s="108" t="str">
        <f t="shared" si="11"/>
        <v/>
      </c>
      <c r="B134" s="105" t="str">
        <f t="shared" si="12"/>
        <v/>
      </c>
      <c r="C134" s="80" t="str">
        <f t="shared" si="13"/>
        <v/>
      </c>
      <c r="D134" s="109" t="str">
        <f t="shared" si="7"/>
        <v/>
      </c>
      <c r="E134" s="109" t="str">
        <f t="shared" si="8"/>
        <v/>
      </c>
      <c r="F134" s="109" t="str">
        <f t="shared" si="9"/>
        <v/>
      </c>
      <c r="G134" s="80" t="str">
        <f t="shared" si="10"/>
        <v/>
      </c>
    </row>
    <row r="135" spans="1:7" x14ac:dyDescent="0.35">
      <c r="A135" s="108" t="str">
        <f t="shared" si="11"/>
        <v/>
      </c>
      <c r="B135" s="105" t="str">
        <f t="shared" si="12"/>
        <v/>
      </c>
      <c r="C135" s="80" t="str">
        <f t="shared" si="13"/>
        <v/>
      </c>
      <c r="D135" s="109" t="str">
        <f t="shared" si="7"/>
        <v/>
      </c>
      <c r="E135" s="109" t="str">
        <f t="shared" si="8"/>
        <v/>
      </c>
      <c r="F135" s="109" t="str">
        <f t="shared" si="9"/>
        <v/>
      </c>
      <c r="G135" s="80" t="str">
        <f t="shared" si="10"/>
        <v/>
      </c>
    </row>
    <row r="136" spans="1:7" x14ac:dyDescent="0.35">
      <c r="A136" s="108" t="str">
        <f t="shared" si="11"/>
        <v/>
      </c>
      <c r="B136" s="105" t="str">
        <f t="shared" si="12"/>
        <v/>
      </c>
      <c r="C136" s="80" t="str">
        <f t="shared" si="13"/>
        <v/>
      </c>
      <c r="D136" s="109" t="str">
        <f t="shared" si="7"/>
        <v/>
      </c>
      <c r="E136" s="109" t="str">
        <f t="shared" si="8"/>
        <v/>
      </c>
      <c r="F136" s="109" t="str">
        <f t="shared" si="9"/>
        <v/>
      </c>
      <c r="G136" s="80" t="str">
        <f t="shared" si="10"/>
        <v/>
      </c>
    </row>
    <row r="137" spans="1:7" x14ac:dyDescent="0.35">
      <c r="A137" s="108" t="str">
        <f t="shared" si="11"/>
        <v/>
      </c>
      <c r="B137" s="105" t="str">
        <f t="shared" si="12"/>
        <v/>
      </c>
      <c r="C137" s="80" t="str">
        <f t="shared" si="13"/>
        <v/>
      </c>
      <c r="D137" s="109" t="str">
        <f t="shared" si="7"/>
        <v/>
      </c>
      <c r="E137" s="109" t="str">
        <f t="shared" si="8"/>
        <v/>
      </c>
      <c r="F137" s="109" t="str">
        <f t="shared" si="9"/>
        <v/>
      </c>
      <c r="G137" s="80" t="str">
        <f t="shared" si="10"/>
        <v/>
      </c>
    </row>
    <row r="138" spans="1:7" x14ac:dyDescent="0.35">
      <c r="A138" s="108" t="str">
        <f t="shared" si="11"/>
        <v/>
      </c>
      <c r="B138" s="105" t="str">
        <f t="shared" si="12"/>
        <v/>
      </c>
      <c r="C138" s="80" t="str">
        <f t="shared" si="13"/>
        <v/>
      </c>
      <c r="D138" s="109" t="str">
        <f t="shared" si="7"/>
        <v/>
      </c>
      <c r="E138" s="109" t="str">
        <f t="shared" si="8"/>
        <v/>
      </c>
      <c r="F138" s="109" t="str">
        <f t="shared" si="9"/>
        <v/>
      </c>
      <c r="G138" s="80" t="str">
        <f t="shared" si="10"/>
        <v/>
      </c>
    </row>
    <row r="139" spans="1:7" x14ac:dyDescent="0.35">
      <c r="A139" s="108" t="str">
        <f t="shared" si="11"/>
        <v/>
      </c>
      <c r="B139" s="105" t="str">
        <f t="shared" si="12"/>
        <v/>
      </c>
      <c r="C139" s="80" t="str">
        <f t="shared" si="13"/>
        <v/>
      </c>
      <c r="D139" s="109" t="str">
        <f t="shared" si="7"/>
        <v/>
      </c>
      <c r="E139" s="109" t="str">
        <f t="shared" si="8"/>
        <v/>
      </c>
      <c r="F139" s="109" t="str">
        <f t="shared" si="9"/>
        <v/>
      </c>
      <c r="G139" s="80" t="str">
        <f t="shared" si="10"/>
        <v/>
      </c>
    </row>
    <row r="140" spans="1:7" x14ac:dyDescent="0.35">
      <c r="A140" s="108" t="str">
        <f t="shared" si="11"/>
        <v/>
      </c>
      <c r="B140" s="105" t="str">
        <f t="shared" si="12"/>
        <v/>
      </c>
      <c r="C140" s="80" t="str">
        <f t="shared" si="13"/>
        <v/>
      </c>
      <c r="D140" s="109" t="str">
        <f t="shared" si="7"/>
        <v/>
      </c>
      <c r="E140" s="109" t="str">
        <f t="shared" si="8"/>
        <v/>
      </c>
      <c r="F140" s="109" t="str">
        <f t="shared" si="9"/>
        <v/>
      </c>
      <c r="G140" s="80" t="str">
        <f t="shared" si="10"/>
        <v/>
      </c>
    </row>
    <row r="141" spans="1:7" x14ac:dyDescent="0.35">
      <c r="A141" s="108" t="str">
        <f t="shared" si="11"/>
        <v/>
      </c>
      <c r="B141" s="105" t="str">
        <f t="shared" si="12"/>
        <v/>
      </c>
      <c r="C141" s="80" t="str">
        <f t="shared" si="13"/>
        <v/>
      </c>
      <c r="D141" s="109" t="str">
        <f t="shared" si="7"/>
        <v/>
      </c>
      <c r="E141" s="109" t="str">
        <f t="shared" si="8"/>
        <v/>
      </c>
      <c r="F141" s="109" t="str">
        <f t="shared" si="9"/>
        <v/>
      </c>
      <c r="G141" s="80" t="str">
        <f t="shared" si="10"/>
        <v/>
      </c>
    </row>
    <row r="142" spans="1:7" x14ac:dyDescent="0.35">
      <c r="A142" s="108" t="str">
        <f t="shared" si="11"/>
        <v/>
      </c>
      <c r="B142" s="105" t="str">
        <f t="shared" si="12"/>
        <v/>
      </c>
      <c r="C142" s="80" t="str">
        <f t="shared" si="13"/>
        <v/>
      </c>
      <c r="D142" s="109" t="str">
        <f t="shared" si="7"/>
        <v/>
      </c>
      <c r="E142" s="109" t="str">
        <f t="shared" si="8"/>
        <v/>
      </c>
      <c r="F142" s="109" t="str">
        <f t="shared" si="9"/>
        <v/>
      </c>
      <c r="G142" s="80" t="str">
        <f t="shared" si="10"/>
        <v/>
      </c>
    </row>
    <row r="143" spans="1:7" x14ac:dyDescent="0.35">
      <c r="A143" s="108" t="str">
        <f t="shared" si="11"/>
        <v/>
      </c>
      <c r="B143" s="105" t="str">
        <f t="shared" si="12"/>
        <v/>
      </c>
      <c r="C143" s="80" t="str">
        <f t="shared" si="13"/>
        <v/>
      </c>
      <c r="D143" s="109" t="str">
        <f t="shared" si="7"/>
        <v/>
      </c>
      <c r="E143" s="109" t="str">
        <f t="shared" si="8"/>
        <v/>
      </c>
      <c r="F143" s="109" t="str">
        <f t="shared" si="9"/>
        <v/>
      </c>
      <c r="G143" s="80" t="str">
        <f t="shared" si="10"/>
        <v/>
      </c>
    </row>
    <row r="144" spans="1:7" x14ac:dyDescent="0.35">
      <c r="A144" s="108" t="str">
        <f t="shared" si="11"/>
        <v/>
      </c>
      <c r="B144" s="105" t="str">
        <f t="shared" si="12"/>
        <v/>
      </c>
      <c r="C144" s="80" t="str">
        <f t="shared" si="13"/>
        <v/>
      </c>
      <c r="D144" s="109" t="str">
        <f t="shared" ref="D144:D207" si="14">IF(B144="","",IPMT(E$11/12,B144,E$7,-E$8,E$9,0))</f>
        <v/>
      </c>
      <c r="E144" s="109" t="str">
        <f t="shared" ref="E144:E207" si="15">IF(B144="","",PPMT(E$11/12,B144,E$7,-E$8,E$9,0))</f>
        <v/>
      </c>
      <c r="F144" s="109" t="str">
        <f t="shared" ref="F144:F207" si="16">IF(B144="","",SUM(D144:E144))</f>
        <v/>
      </c>
      <c r="G144" s="80" t="str">
        <f t="shared" ref="G144:G207" si="17">IF(B144="","",SUM(C144)-SUM(E144))</f>
        <v/>
      </c>
    </row>
    <row r="145" spans="1:7" x14ac:dyDescent="0.35">
      <c r="A145" s="108" t="str">
        <f t="shared" ref="A145:A208" si="18">IF(B145="","",EDATE(A144,1))</f>
        <v/>
      </c>
      <c r="B145" s="105" t="str">
        <f t="shared" ref="B145:B208" si="19">IF(B144="","",IF(SUM(B144)+1&lt;=$E$7,SUM(B144)+1,""))</f>
        <v/>
      </c>
      <c r="C145" s="80" t="str">
        <f t="shared" ref="C145:C208" si="20">IF(B145="","",G144)</f>
        <v/>
      </c>
      <c r="D145" s="109" t="str">
        <f t="shared" si="14"/>
        <v/>
      </c>
      <c r="E145" s="109" t="str">
        <f t="shared" si="15"/>
        <v/>
      </c>
      <c r="F145" s="109" t="str">
        <f t="shared" si="16"/>
        <v/>
      </c>
      <c r="G145" s="80" t="str">
        <f t="shared" si="17"/>
        <v/>
      </c>
    </row>
    <row r="146" spans="1:7" x14ac:dyDescent="0.35">
      <c r="A146" s="108" t="str">
        <f t="shared" si="18"/>
        <v/>
      </c>
      <c r="B146" s="105" t="str">
        <f t="shared" si="19"/>
        <v/>
      </c>
      <c r="C146" s="80" t="str">
        <f t="shared" si="20"/>
        <v/>
      </c>
      <c r="D146" s="109" t="str">
        <f t="shared" si="14"/>
        <v/>
      </c>
      <c r="E146" s="109" t="str">
        <f t="shared" si="15"/>
        <v/>
      </c>
      <c r="F146" s="109" t="str">
        <f t="shared" si="16"/>
        <v/>
      </c>
      <c r="G146" s="80" t="str">
        <f t="shared" si="17"/>
        <v/>
      </c>
    </row>
    <row r="147" spans="1:7" x14ac:dyDescent="0.35">
      <c r="A147" s="108" t="str">
        <f t="shared" si="18"/>
        <v/>
      </c>
      <c r="B147" s="105" t="str">
        <f t="shared" si="19"/>
        <v/>
      </c>
      <c r="C147" s="80" t="str">
        <f t="shared" si="20"/>
        <v/>
      </c>
      <c r="D147" s="109" t="str">
        <f t="shared" si="14"/>
        <v/>
      </c>
      <c r="E147" s="109" t="str">
        <f t="shared" si="15"/>
        <v/>
      </c>
      <c r="F147" s="109" t="str">
        <f t="shared" si="16"/>
        <v/>
      </c>
      <c r="G147" s="80" t="str">
        <f t="shared" si="17"/>
        <v/>
      </c>
    </row>
    <row r="148" spans="1:7" x14ac:dyDescent="0.35">
      <c r="A148" s="108" t="str">
        <f t="shared" si="18"/>
        <v/>
      </c>
      <c r="B148" s="105" t="str">
        <f t="shared" si="19"/>
        <v/>
      </c>
      <c r="C148" s="80" t="str">
        <f t="shared" si="20"/>
        <v/>
      </c>
      <c r="D148" s="109" t="str">
        <f t="shared" si="14"/>
        <v/>
      </c>
      <c r="E148" s="109" t="str">
        <f t="shared" si="15"/>
        <v/>
      </c>
      <c r="F148" s="109" t="str">
        <f t="shared" si="16"/>
        <v/>
      </c>
      <c r="G148" s="80" t="str">
        <f t="shared" si="17"/>
        <v/>
      </c>
    </row>
    <row r="149" spans="1:7" x14ac:dyDescent="0.35">
      <c r="A149" s="108" t="str">
        <f t="shared" si="18"/>
        <v/>
      </c>
      <c r="B149" s="105" t="str">
        <f t="shared" si="19"/>
        <v/>
      </c>
      <c r="C149" s="80" t="str">
        <f t="shared" si="20"/>
        <v/>
      </c>
      <c r="D149" s="109" t="str">
        <f t="shared" si="14"/>
        <v/>
      </c>
      <c r="E149" s="109" t="str">
        <f t="shared" si="15"/>
        <v/>
      </c>
      <c r="F149" s="109" t="str">
        <f t="shared" si="16"/>
        <v/>
      </c>
      <c r="G149" s="80" t="str">
        <f t="shared" si="17"/>
        <v/>
      </c>
    </row>
    <row r="150" spans="1:7" x14ac:dyDescent="0.35">
      <c r="A150" s="108" t="str">
        <f t="shared" si="18"/>
        <v/>
      </c>
      <c r="B150" s="105" t="str">
        <f t="shared" si="19"/>
        <v/>
      </c>
      <c r="C150" s="80" t="str">
        <f t="shared" si="20"/>
        <v/>
      </c>
      <c r="D150" s="109" t="str">
        <f t="shared" si="14"/>
        <v/>
      </c>
      <c r="E150" s="109" t="str">
        <f t="shared" si="15"/>
        <v/>
      </c>
      <c r="F150" s="109" t="str">
        <f t="shared" si="16"/>
        <v/>
      </c>
      <c r="G150" s="80" t="str">
        <f t="shared" si="17"/>
        <v/>
      </c>
    </row>
    <row r="151" spans="1:7" x14ac:dyDescent="0.35">
      <c r="A151" s="108" t="str">
        <f t="shared" si="18"/>
        <v/>
      </c>
      <c r="B151" s="105" t="str">
        <f t="shared" si="19"/>
        <v/>
      </c>
      <c r="C151" s="80" t="str">
        <f t="shared" si="20"/>
        <v/>
      </c>
      <c r="D151" s="109" t="str">
        <f t="shared" si="14"/>
        <v/>
      </c>
      <c r="E151" s="109" t="str">
        <f t="shared" si="15"/>
        <v/>
      </c>
      <c r="F151" s="109" t="str">
        <f t="shared" si="16"/>
        <v/>
      </c>
      <c r="G151" s="80" t="str">
        <f t="shared" si="17"/>
        <v/>
      </c>
    </row>
    <row r="152" spans="1:7" x14ac:dyDescent="0.35">
      <c r="A152" s="108" t="str">
        <f t="shared" si="18"/>
        <v/>
      </c>
      <c r="B152" s="105" t="str">
        <f t="shared" si="19"/>
        <v/>
      </c>
      <c r="C152" s="80" t="str">
        <f t="shared" si="20"/>
        <v/>
      </c>
      <c r="D152" s="109" t="str">
        <f t="shared" si="14"/>
        <v/>
      </c>
      <c r="E152" s="109" t="str">
        <f t="shared" si="15"/>
        <v/>
      </c>
      <c r="F152" s="109" t="str">
        <f t="shared" si="16"/>
        <v/>
      </c>
      <c r="G152" s="80" t="str">
        <f t="shared" si="17"/>
        <v/>
      </c>
    </row>
    <row r="153" spans="1:7" x14ac:dyDescent="0.35">
      <c r="A153" s="108" t="str">
        <f t="shared" si="18"/>
        <v/>
      </c>
      <c r="B153" s="105" t="str">
        <f t="shared" si="19"/>
        <v/>
      </c>
      <c r="C153" s="80" t="str">
        <f t="shared" si="20"/>
        <v/>
      </c>
      <c r="D153" s="109" t="str">
        <f t="shared" si="14"/>
        <v/>
      </c>
      <c r="E153" s="109" t="str">
        <f t="shared" si="15"/>
        <v/>
      </c>
      <c r="F153" s="109" t="str">
        <f t="shared" si="16"/>
        <v/>
      </c>
      <c r="G153" s="80" t="str">
        <f t="shared" si="17"/>
        <v/>
      </c>
    </row>
    <row r="154" spans="1:7" x14ac:dyDescent="0.35">
      <c r="A154" s="108" t="str">
        <f t="shared" si="18"/>
        <v/>
      </c>
      <c r="B154" s="105" t="str">
        <f t="shared" si="19"/>
        <v/>
      </c>
      <c r="C154" s="80" t="str">
        <f t="shared" si="20"/>
        <v/>
      </c>
      <c r="D154" s="109" t="str">
        <f t="shared" si="14"/>
        <v/>
      </c>
      <c r="E154" s="109" t="str">
        <f t="shared" si="15"/>
        <v/>
      </c>
      <c r="F154" s="109" t="str">
        <f t="shared" si="16"/>
        <v/>
      </c>
      <c r="G154" s="80" t="str">
        <f t="shared" si="17"/>
        <v/>
      </c>
    </row>
    <row r="155" spans="1:7" x14ac:dyDescent="0.35">
      <c r="A155" s="108" t="str">
        <f t="shared" si="18"/>
        <v/>
      </c>
      <c r="B155" s="105" t="str">
        <f t="shared" si="19"/>
        <v/>
      </c>
      <c r="C155" s="80" t="str">
        <f t="shared" si="20"/>
        <v/>
      </c>
      <c r="D155" s="109" t="str">
        <f t="shared" si="14"/>
        <v/>
      </c>
      <c r="E155" s="109" t="str">
        <f t="shared" si="15"/>
        <v/>
      </c>
      <c r="F155" s="109" t="str">
        <f t="shared" si="16"/>
        <v/>
      </c>
      <c r="G155" s="80" t="str">
        <f t="shared" si="17"/>
        <v/>
      </c>
    </row>
    <row r="156" spans="1:7" x14ac:dyDescent="0.35">
      <c r="A156" s="108" t="str">
        <f t="shared" si="18"/>
        <v/>
      </c>
      <c r="B156" s="105" t="str">
        <f t="shared" si="19"/>
        <v/>
      </c>
      <c r="C156" s="80" t="str">
        <f t="shared" si="20"/>
        <v/>
      </c>
      <c r="D156" s="109" t="str">
        <f t="shared" si="14"/>
        <v/>
      </c>
      <c r="E156" s="109" t="str">
        <f t="shared" si="15"/>
        <v/>
      </c>
      <c r="F156" s="109" t="str">
        <f t="shared" si="16"/>
        <v/>
      </c>
      <c r="G156" s="80" t="str">
        <f t="shared" si="17"/>
        <v/>
      </c>
    </row>
    <row r="157" spans="1:7" x14ac:dyDescent="0.35">
      <c r="A157" s="108" t="str">
        <f t="shared" si="18"/>
        <v/>
      </c>
      <c r="B157" s="105" t="str">
        <f t="shared" si="19"/>
        <v/>
      </c>
      <c r="C157" s="80" t="str">
        <f t="shared" si="20"/>
        <v/>
      </c>
      <c r="D157" s="109" t="str">
        <f t="shared" si="14"/>
        <v/>
      </c>
      <c r="E157" s="109" t="str">
        <f t="shared" si="15"/>
        <v/>
      </c>
      <c r="F157" s="109" t="str">
        <f t="shared" si="16"/>
        <v/>
      </c>
      <c r="G157" s="80" t="str">
        <f t="shared" si="17"/>
        <v/>
      </c>
    </row>
    <row r="158" spans="1:7" x14ac:dyDescent="0.35">
      <c r="A158" s="108" t="str">
        <f t="shared" si="18"/>
        <v/>
      </c>
      <c r="B158" s="105" t="str">
        <f t="shared" si="19"/>
        <v/>
      </c>
      <c r="C158" s="80" t="str">
        <f t="shared" si="20"/>
        <v/>
      </c>
      <c r="D158" s="109" t="str">
        <f t="shared" si="14"/>
        <v/>
      </c>
      <c r="E158" s="109" t="str">
        <f t="shared" si="15"/>
        <v/>
      </c>
      <c r="F158" s="109" t="str">
        <f t="shared" si="16"/>
        <v/>
      </c>
      <c r="G158" s="80" t="str">
        <f t="shared" si="17"/>
        <v/>
      </c>
    </row>
    <row r="159" spans="1:7" x14ac:dyDescent="0.35">
      <c r="A159" s="108" t="str">
        <f t="shared" si="18"/>
        <v/>
      </c>
      <c r="B159" s="105" t="str">
        <f t="shared" si="19"/>
        <v/>
      </c>
      <c r="C159" s="80" t="str">
        <f t="shared" si="20"/>
        <v/>
      </c>
      <c r="D159" s="109" t="str">
        <f t="shared" si="14"/>
        <v/>
      </c>
      <c r="E159" s="109" t="str">
        <f t="shared" si="15"/>
        <v/>
      </c>
      <c r="F159" s="109" t="str">
        <f t="shared" si="16"/>
        <v/>
      </c>
      <c r="G159" s="80" t="str">
        <f t="shared" si="17"/>
        <v/>
      </c>
    </row>
    <row r="160" spans="1:7" x14ac:dyDescent="0.35">
      <c r="A160" s="108" t="str">
        <f t="shared" si="18"/>
        <v/>
      </c>
      <c r="B160" s="105" t="str">
        <f t="shared" si="19"/>
        <v/>
      </c>
      <c r="C160" s="80" t="str">
        <f t="shared" si="20"/>
        <v/>
      </c>
      <c r="D160" s="109" t="str">
        <f t="shared" si="14"/>
        <v/>
      </c>
      <c r="E160" s="109" t="str">
        <f t="shared" si="15"/>
        <v/>
      </c>
      <c r="F160" s="109" t="str">
        <f t="shared" si="16"/>
        <v/>
      </c>
      <c r="G160" s="80" t="str">
        <f t="shared" si="17"/>
        <v/>
      </c>
    </row>
    <row r="161" spans="1:7" x14ac:dyDescent="0.35">
      <c r="A161" s="108" t="str">
        <f t="shared" si="18"/>
        <v/>
      </c>
      <c r="B161" s="105" t="str">
        <f t="shared" si="19"/>
        <v/>
      </c>
      <c r="C161" s="80" t="str">
        <f t="shared" si="20"/>
        <v/>
      </c>
      <c r="D161" s="109" t="str">
        <f t="shared" si="14"/>
        <v/>
      </c>
      <c r="E161" s="109" t="str">
        <f t="shared" si="15"/>
        <v/>
      </c>
      <c r="F161" s="109" t="str">
        <f t="shared" si="16"/>
        <v/>
      </c>
      <c r="G161" s="80" t="str">
        <f t="shared" si="17"/>
        <v/>
      </c>
    </row>
    <row r="162" spans="1:7" x14ac:dyDescent="0.35">
      <c r="A162" s="108" t="str">
        <f t="shared" si="18"/>
        <v/>
      </c>
      <c r="B162" s="105" t="str">
        <f t="shared" si="19"/>
        <v/>
      </c>
      <c r="C162" s="80" t="str">
        <f t="shared" si="20"/>
        <v/>
      </c>
      <c r="D162" s="109" t="str">
        <f t="shared" si="14"/>
        <v/>
      </c>
      <c r="E162" s="109" t="str">
        <f t="shared" si="15"/>
        <v/>
      </c>
      <c r="F162" s="109" t="str">
        <f t="shared" si="16"/>
        <v/>
      </c>
      <c r="G162" s="80" t="str">
        <f t="shared" si="17"/>
        <v/>
      </c>
    </row>
    <row r="163" spans="1:7" x14ac:dyDescent="0.35">
      <c r="A163" s="108" t="str">
        <f t="shared" si="18"/>
        <v/>
      </c>
      <c r="B163" s="105" t="str">
        <f t="shared" si="19"/>
        <v/>
      </c>
      <c r="C163" s="80" t="str">
        <f t="shared" si="20"/>
        <v/>
      </c>
      <c r="D163" s="109" t="str">
        <f t="shared" si="14"/>
        <v/>
      </c>
      <c r="E163" s="109" t="str">
        <f t="shared" si="15"/>
        <v/>
      </c>
      <c r="F163" s="109" t="str">
        <f t="shared" si="16"/>
        <v/>
      </c>
      <c r="G163" s="80" t="str">
        <f t="shared" si="17"/>
        <v/>
      </c>
    </row>
    <row r="164" spans="1:7" x14ac:dyDescent="0.35">
      <c r="A164" s="108" t="str">
        <f t="shared" si="18"/>
        <v/>
      </c>
      <c r="B164" s="105" t="str">
        <f t="shared" si="19"/>
        <v/>
      </c>
      <c r="C164" s="80" t="str">
        <f t="shared" si="20"/>
        <v/>
      </c>
      <c r="D164" s="109" t="str">
        <f t="shared" si="14"/>
        <v/>
      </c>
      <c r="E164" s="109" t="str">
        <f t="shared" si="15"/>
        <v/>
      </c>
      <c r="F164" s="109" t="str">
        <f t="shared" si="16"/>
        <v/>
      </c>
      <c r="G164" s="80" t="str">
        <f t="shared" si="17"/>
        <v/>
      </c>
    </row>
    <row r="165" spans="1:7" x14ac:dyDescent="0.35">
      <c r="A165" s="108" t="str">
        <f t="shared" si="18"/>
        <v/>
      </c>
      <c r="B165" s="105" t="str">
        <f t="shared" si="19"/>
        <v/>
      </c>
      <c r="C165" s="80" t="str">
        <f t="shared" si="20"/>
        <v/>
      </c>
      <c r="D165" s="109" t="str">
        <f t="shared" si="14"/>
        <v/>
      </c>
      <c r="E165" s="109" t="str">
        <f t="shared" si="15"/>
        <v/>
      </c>
      <c r="F165" s="109" t="str">
        <f t="shared" si="16"/>
        <v/>
      </c>
      <c r="G165" s="80" t="str">
        <f t="shared" si="17"/>
        <v/>
      </c>
    </row>
    <row r="166" spans="1:7" x14ac:dyDescent="0.35">
      <c r="A166" s="108" t="str">
        <f t="shared" si="18"/>
        <v/>
      </c>
      <c r="B166" s="105" t="str">
        <f t="shared" si="19"/>
        <v/>
      </c>
      <c r="C166" s="80" t="str">
        <f t="shared" si="20"/>
        <v/>
      </c>
      <c r="D166" s="109" t="str">
        <f t="shared" si="14"/>
        <v/>
      </c>
      <c r="E166" s="109" t="str">
        <f t="shared" si="15"/>
        <v/>
      </c>
      <c r="F166" s="109" t="str">
        <f t="shared" si="16"/>
        <v/>
      </c>
      <c r="G166" s="80" t="str">
        <f t="shared" si="17"/>
        <v/>
      </c>
    </row>
    <row r="167" spans="1:7" x14ac:dyDescent="0.35">
      <c r="A167" s="108" t="str">
        <f t="shared" si="18"/>
        <v/>
      </c>
      <c r="B167" s="105" t="str">
        <f t="shared" si="19"/>
        <v/>
      </c>
      <c r="C167" s="80" t="str">
        <f t="shared" si="20"/>
        <v/>
      </c>
      <c r="D167" s="109" t="str">
        <f t="shared" si="14"/>
        <v/>
      </c>
      <c r="E167" s="109" t="str">
        <f t="shared" si="15"/>
        <v/>
      </c>
      <c r="F167" s="109" t="str">
        <f t="shared" si="16"/>
        <v/>
      </c>
      <c r="G167" s="80" t="str">
        <f t="shared" si="17"/>
        <v/>
      </c>
    </row>
    <row r="168" spans="1:7" x14ac:dyDescent="0.35">
      <c r="A168" s="108" t="str">
        <f t="shared" si="18"/>
        <v/>
      </c>
      <c r="B168" s="105" t="str">
        <f t="shared" si="19"/>
        <v/>
      </c>
      <c r="C168" s="80" t="str">
        <f t="shared" si="20"/>
        <v/>
      </c>
      <c r="D168" s="109" t="str">
        <f t="shared" si="14"/>
        <v/>
      </c>
      <c r="E168" s="109" t="str">
        <f t="shared" si="15"/>
        <v/>
      </c>
      <c r="F168" s="109" t="str">
        <f t="shared" si="16"/>
        <v/>
      </c>
      <c r="G168" s="80" t="str">
        <f t="shared" si="17"/>
        <v/>
      </c>
    </row>
    <row r="169" spans="1:7" x14ac:dyDescent="0.35">
      <c r="A169" s="108" t="str">
        <f t="shared" si="18"/>
        <v/>
      </c>
      <c r="B169" s="105" t="str">
        <f t="shared" si="19"/>
        <v/>
      </c>
      <c r="C169" s="80" t="str">
        <f t="shared" si="20"/>
        <v/>
      </c>
      <c r="D169" s="109" t="str">
        <f t="shared" si="14"/>
        <v/>
      </c>
      <c r="E169" s="109" t="str">
        <f t="shared" si="15"/>
        <v/>
      </c>
      <c r="F169" s="109" t="str">
        <f t="shared" si="16"/>
        <v/>
      </c>
      <c r="G169" s="80" t="str">
        <f t="shared" si="17"/>
        <v/>
      </c>
    </row>
    <row r="170" spans="1:7" x14ac:dyDescent="0.35">
      <c r="A170" s="108" t="str">
        <f t="shared" si="18"/>
        <v/>
      </c>
      <c r="B170" s="105" t="str">
        <f t="shared" si="19"/>
        <v/>
      </c>
      <c r="C170" s="80" t="str">
        <f t="shared" si="20"/>
        <v/>
      </c>
      <c r="D170" s="109" t="str">
        <f t="shared" si="14"/>
        <v/>
      </c>
      <c r="E170" s="109" t="str">
        <f t="shared" si="15"/>
        <v/>
      </c>
      <c r="F170" s="109" t="str">
        <f t="shared" si="16"/>
        <v/>
      </c>
      <c r="G170" s="80" t="str">
        <f t="shared" si="17"/>
        <v/>
      </c>
    </row>
    <row r="171" spans="1:7" x14ac:dyDescent="0.35">
      <c r="A171" s="108" t="str">
        <f t="shared" si="18"/>
        <v/>
      </c>
      <c r="B171" s="105" t="str">
        <f t="shared" si="19"/>
        <v/>
      </c>
      <c r="C171" s="80" t="str">
        <f t="shared" si="20"/>
        <v/>
      </c>
      <c r="D171" s="109" t="str">
        <f t="shared" si="14"/>
        <v/>
      </c>
      <c r="E171" s="109" t="str">
        <f t="shared" si="15"/>
        <v/>
      </c>
      <c r="F171" s="109" t="str">
        <f t="shared" si="16"/>
        <v/>
      </c>
      <c r="G171" s="80" t="str">
        <f t="shared" si="17"/>
        <v/>
      </c>
    </row>
    <row r="172" spans="1:7" x14ac:dyDescent="0.35">
      <c r="A172" s="108" t="str">
        <f t="shared" si="18"/>
        <v/>
      </c>
      <c r="B172" s="105" t="str">
        <f t="shared" si="19"/>
        <v/>
      </c>
      <c r="C172" s="80" t="str">
        <f t="shared" si="20"/>
        <v/>
      </c>
      <c r="D172" s="109" t="str">
        <f t="shared" si="14"/>
        <v/>
      </c>
      <c r="E172" s="109" t="str">
        <f t="shared" si="15"/>
        <v/>
      </c>
      <c r="F172" s="109" t="str">
        <f t="shared" si="16"/>
        <v/>
      </c>
      <c r="G172" s="80" t="str">
        <f t="shared" si="17"/>
        <v/>
      </c>
    </row>
    <row r="173" spans="1:7" x14ac:dyDescent="0.35">
      <c r="A173" s="108" t="str">
        <f t="shared" si="18"/>
        <v/>
      </c>
      <c r="B173" s="105" t="str">
        <f t="shared" si="19"/>
        <v/>
      </c>
      <c r="C173" s="80" t="str">
        <f t="shared" si="20"/>
        <v/>
      </c>
      <c r="D173" s="109" t="str">
        <f t="shared" si="14"/>
        <v/>
      </c>
      <c r="E173" s="109" t="str">
        <f t="shared" si="15"/>
        <v/>
      </c>
      <c r="F173" s="109" t="str">
        <f t="shared" si="16"/>
        <v/>
      </c>
      <c r="G173" s="80" t="str">
        <f t="shared" si="17"/>
        <v/>
      </c>
    </row>
    <row r="174" spans="1:7" x14ac:dyDescent="0.35">
      <c r="A174" s="108" t="str">
        <f t="shared" si="18"/>
        <v/>
      </c>
      <c r="B174" s="105" t="str">
        <f t="shared" si="19"/>
        <v/>
      </c>
      <c r="C174" s="80" t="str">
        <f t="shared" si="20"/>
        <v/>
      </c>
      <c r="D174" s="109" t="str">
        <f t="shared" si="14"/>
        <v/>
      </c>
      <c r="E174" s="109" t="str">
        <f t="shared" si="15"/>
        <v/>
      </c>
      <c r="F174" s="109" t="str">
        <f t="shared" si="16"/>
        <v/>
      </c>
      <c r="G174" s="80" t="str">
        <f t="shared" si="17"/>
        <v/>
      </c>
    </row>
    <row r="175" spans="1:7" x14ac:dyDescent="0.35">
      <c r="A175" s="108" t="str">
        <f t="shared" si="18"/>
        <v/>
      </c>
      <c r="B175" s="105" t="str">
        <f t="shared" si="19"/>
        <v/>
      </c>
      <c r="C175" s="80" t="str">
        <f t="shared" si="20"/>
        <v/>
      </c>
      <c r="D175" s="109" t="str">
        <f t="shared" si="14"/>
        <v/>
      </c>
      <c r="E175" s="109" t="str">
        <f t="shared" si="15"/>
        <v/>
      </c>
      <c r="F175" s="109" t="str">
        <f t="shared" si="16"/>
        <v/>
      </c>
      <c r="G175" s="80" t="str">
        <f t="shared" si="17"/>
        <v/>
      </c>
    </row>
    <row r="176" spans="1:7" x14ac:dyDescent="0.35">
      <c r="A176" s="108" t="str">
        <f t="shared" si="18"/>
        <v/>
      </c>
      <c r="B176" s="105" t="str">
        <f t="shared" si="19"/>
        <v/>
      </c>
      <c r="C176" s="80" t="str">
        <f t="shared" si="20"/>
        <v/>
      </c>
      <c r="D176" s="109" t="str">
        <f t="shared" si="14"/>
        <v/>
      </c>
      <c r="E176" s="109" t="str">
        <f t="shared" si="15"/>
        <v/>
      </c>
      <c r="F176" s="109" t="str">
        <f t="shared" si="16"/>
        <v/>
      </c>
      <c r="G176" s="80" t="str">
        <f t="shared" si="17"/>
        <v/>
      </c>
    </row>
    <row r="177" spans="1:7" x14ac:dyDescent="0.35">
      <c r="A177" s="108" t="str">
        <f t="shared" si="18"/>
        <v/>
      </c>
      <c r="B177" s="105" t="str">
        <f t="shared" si="19"/>
        <v/>
      </c>
      <c r="C177" s="80" t="str">
        <f t="shared" si="20"/>
        <v/>
      </c>
      <c r="D177" s="109" t="str">
        <f t="shared" si="14"/>
        <v/>
      </c>
      <c r="E177" s="109" t="str">
        <f t="shared" si="15"/>
        <v/>
      </c>
      <c r="F177" s="109" t="str">
        <f t="shared" si="16"/>
        <v/>
      </c>
      <c r="G177" s="80" t="str">
        <f t="shared" si="17"/>
        <v/>
      </c>
    </row>
    <row r="178" spans="1:7" x14ac:dyDescent="0.35">
      <c r="A178" s="108" t="str">
        <f t="shared" si="18"/>
        <v/>
      </c>
      <c r="B178" s="105" t="str">
        <f t="shared" si="19"/>
        <v/>
      </c>
      <c r="C178" s="80" t="str">
        <f t="shared" si="20"/>
        <v/>
      </c>
      <c r="D178" s="109" t="str">
        <f t="shared" si="14"/>
        <v/>
      </c>
      <c r="E178" s="109" t="str">
        <f t="shared" si="15"/>
        <v/>
      </c>
      <c r="F178" s="109" t="str">
        <f t="shared" si="16"/>
        <v/>
      </c>
      <c r="G178" s="80" t="str">
        <f t="shared" si="17"/>
        <v/>
      </c>
    </row>
    <row r="179" spans="1:7" x14ac:dyDescent="0.35">
      <c r="A179" s="108" t="str">
        <f t="shared" si="18"/>
        <v/>
      </c>
      <c r="B179" s="105" t="str">
        <f t="shared" si="19"/>
        <v/>
      </c>
      <c r="C179" s="80" t="str">
        <f t="shared" si="20"/>
        <v/>
      </c>
      <c r="D179" s="109" t="str">
        <f t="shared" si="14"/>
        <v/>
      </c>
      <c r="E179" s="109" t="str">
        <f t="shared" si="15"/>
        <v/>
      </c>
      <c r="F179" s="109" t="str">
        <f t="shared" si="16"/>
        <v/>
      </c>
      <c r="G179" s="80" t="str">
        <f t="shared" si="17"/>
        <v/>
      </c>
    </row>
    <row r="180" spans="1:7" x14ac:dyDescent="0.35">
      <c r="A180" s="108" t="str">
        <f t="shared" si="18"/>
        <v/>
      </c>
      <c r="B180" s="105" t="str">
        <f t="shared" si="19"/>
        <v/>
      </c>
      <c r="C180" s="80" t="str">
        <f t="shared" si="20"/>
        <v/>
      </c>
      <c r="D180" s="109" t="str">
        <f t="shared" si="14"/>
        <v/>
      </c>
      <c r="E180" s="109" t="str">
        <f t="shared" si="15"/>
        <v/>
      </c>
      <c r="F180" s="109" t="str">
        <f t="shared" si="16"/>
        <v/>
      </c>
      <c r="G180" s="80" t="str">
        <f t="shared" si="17"/>
        <v/>
      </c>
    </row>
    <row r="181" spans="1:7" x14ac:dyDescent="0.35">
      <c r="A181" s="108" t="str">
        <f t="shared" si="18"/>
        <v/>
      </c>
      <c r="B181" s="105" t="str">
        <f t="shared" si="19"/>
        <v/>
      </c>
      <c r="C181" s="80" t="str">
        <f t="shared" si="20"/>
        <v/>
      </c>
      <c r="D181" s="109" t="str">
        <f t="shared" si="14"/>
        <v/>
      </c>
      <c r="E181" s="109" t="str">
        <f t="shared" si="15"/>
        <v/>
      </c>
      <c r="F181" s="109" t="str">
        <f t="shared" si="16"/>
        <v/>
      </c>
      <c r="G181" s="80" t="str">
        <f t="shared" si="17"/>
        <v/>
      </c>
    </row>
    <row r="182" spans="1:7" x14ac:dyDescent="0.35">
      <c r="A182" s="108" t="str">
        <f t="shared" si="18"/>
        <v/>
      </c>
      <c r="B182" s="105" t="str">
        <f t="shared" si="19"/>
        <v/>
      </c>
      <c r="C182" s="80" t="str">
        <f t="shared" si="20"/>
        <v/>
      </c>
      <c r="D182" s="109" t="str">
        <f t="shared" si="14"/>
        <v/>
      </c>
      <c r="E182" s="109" t="str">
        <f t="shared" si="15"/>
        <v/>
      </c>
      <c r="F182" s="109" t="str">
        <f t="shared" si="16"/>
        <v/>
      </c>
      <c r="G182" s="80" t="str">
        <f t="shared" si="17"/>
        <v/>
      </c>
    </row>
    <row r="183" spans="1:7" x14ac:dyDescent="0.35">
      <c r="A183" s="108" t="str">
        <f t="shared" si="18"/>
        <v/>
      </c>
      <c r="B183" s="105" t="str">
        <f t="shared" si="19"/>
        <v/>
      </c>
      <c r="C183" s="80" t="str">
        <f t="shared" si="20"/>
        <v/>
      </c>
      <c r="D183" s="109" t="str">
        <f t="shared" si="14"/>
        <v/>
      </c>
      <c r="E183" s="109" t="str">
        <f t="shared" si="15"/>
        <v/>
      </c>
      <c r="F183" s="109" t="str">
        <f t="shared" si="16"/>
        <v/>
      </c>
      <c r="G183" s="80" t="str">
        <f t="shared" si="17"/>
        <v/>
      </c>
    </row>
    <row r="184" spans="1:7" x14ac:dyDescent="0.35">
      <c r="A184" s="108" t="str">
        <f t="shared" si="18"/>
        <v/>
      </c>
      <c r="B184" s="105" t="str">
        <f t="shared" si="19"/>
        <v/>
      </c>
      <c r="C184" s="80" t="str">
        <f t="shared" si="20"/>
        <v/>
      </c>
      <c r="D184" s="109" t="str">
        <f t="shared" si="14"/>
        <v/>
      </c>
      <c r="E184" s="109" t="str">
        <f t="shared" si="15"/>
        <v/>
      </c>
      <c r="F184" s="109" t="str">
        <f t="shared" si="16"/>
        <v/>
      </c>
      <c r="G184" s="80" t="str">
        <f t="shared" si="17"/>
        <v/>
      </c>
    </row>
    <row r="185" spans="1:7" x14ac:dyDescent="0.35">
      <c r="A185" s="108" t="str">
        <f t="shared" si="18"/>
        <v/>
      </c>
      <c r="B185" s="105" t="str">
        <f t="shared" si="19"/>
        <v/>
      </c>
      <c r="C185" s="80" t="str">
        <f t="shared" si="20"/>
        <v/>
      </c>
      <c r="D185" s="109" t="str">
        <f t="shared" si="14"/>
        <v/>
      </c>
      <c r="E185" s="109" t="str">
        <f t="shared" si="15"/>
        <v/>
      </c>
      <c r="F185" s="109" t="str">
        <f t="shared" si="16"/>
        <v/>
      </c>
      <c r="G185" s="80" t="str">
        <f t="shared" si="17"/>
        <v/>
      </c>
    </row>
    <row r="186" spans="1:7" x14ac:dyDescent="0.35">
      <c r="A186" s="108" t="str">
        <f t="shared" si="18"/>
        <v/>
      </c>
      <c r="B186" s="105" t="str">
        <f t="shared" si="19"/>
        <v/>
      </c>
      <c r="C186" s="80" t="str">
        <f t="shared" si="20"/>
        <v/>
      </c>
      <c r="D186" s="109" t="str">
        <f t="shared" si="14"/>
        <v/>
      </c>
      <c r="E186" s="109" t="str">
        <f t="shared" si="15"/>
        <v/>
      </c>
      <c r="F186" s="109" t="str">
        <f t="shared" si="16"/>
        <v/>
      </c>
      <c r="G186" s="80" t="str">
        <f t="shared" si="17"/>
        <v/>
      </c>
    </row>
    <row r="187" spans="1:7" x14ac:dyDescent="0.35">
      <c r="A187" s="108" t="str">
        <f t="shared" si="18"/>
        <v/>
      </c>
      <c r="B187" s="105" t="str">
        <f t="shared" si="19"/>
        <v/>
      </c>
      <c r="C187" s="80" t="str">
        <f t="shared" si="20"/>
        <v/>
      </c>
      <c r="D187" s="109" t="str">
        <f t="shared" si="14"/>
        <v/>
      </c>
      <c r="E187" s="109" t="str">
        <f t="shared" si="15"/>
        <v/>
      </c>
      <c r="F187" s="109" t="str">
        <f t="shared" si="16"/>
        <v/>
      </c>
      <c r="G187" s="80" t="str">
        <f t="shared" si="17"/>
        <v/>
      </c>
    </row>
    <row r="188" spans="1:7" x14ac:dyDescent="0.35">
      <c r="A188" s="108" t="str">
        <f t="shared" si="18"/>
        <v/>
      </c>
      <c r="B188" s="105" t="str">
        <f t="shared" si="19"/>
        <v/>
      </c>
      <c r="C188" s="80" t="str">
        <f t="shared" si="20"/>
        <v/>
      </c>
      <c r="D188" s="109" t="str">
        <f t="shared" si="14"/>
        <v/>
      </c>
      <c r="E188" s="109" t="str">
        <f t="shared" si="15"/>
        <v/>
      </c>
      <c r="F188" s="109" t="str">
        <f t="shared" si="16"/>
        <v/>
      </c>
      <c r="G188" s="80" t="str">
        <f t="shared" si="17"/>
        <v/>
      </c>
    </row>
    <row r="189" spans="1:7" x14ac:dyDescent="0.35">
      <c r="A189" s="108" t="str">
        <f t="shared" si="18"/>
        <v/>
      </c>
      <c r="B189" s="105" t="str">
        <f t="shared" si="19"/>
        <v/>
      </c>
      <c r="C189" s="80" t="str">
        <f t="shared" si="20"/>
        <v/>
      </c>
      <c r="D189" s="109" t="str">
        <f t="shared" si="14"/>
        <v/>
      </c>
      <c r="E189" s="109" t="str">
        <f t="shared" si="15"/>
        <v/>
      </c>
      <c r="F189" s="109" t="str">
        <f t="shared" si="16"/>
        <v/>
      </c>
      <c r="G189" s="80" t="str">
        <f t="shared" si="17"/>
        <v/>
      </c>
    </row>
    <row r="190" spans="1:7" x14ac:dyDescent="0.35">
      <c r="A190" s="108" t="str">
        <f t="shared" si="18"/>
        <v/>
      </c>
      <c r="B190" s="105" t="str">
        <f t="shared" si="19"/>
        <v/>
      </c>
      <c r="C190" s="80" t="str">
        <f t="shared" si="20"/>
        <v/>
      </c>
      <c r="D190" s="109" t="str">
        <f t="shared" si="14"/>
        <v/>
      </c>
      <c r="E190" s="109" t="str">
        <f t="shared" si="15"/>
        <v/>
      </c>
      <c r="F190" s="109" t="str">
        <f t="shared" si="16"/>
        <v/>
      </c>
      <c r="G190" s="80" t="str">
        <f t="shared" si="17"/>
        <v/>
      </c>
    </row>
    <row r="191" spans="1:7" x14ac:dyDescent="0.35">
      <c r="A191" s="108" t="str">
        <f t="shared" si="18"/>
        <v/>
      </c>
      <c r="B191" s="105" t="str">
        <f t="shared" si="19"/>
        <v/>
      </c>
      <c r="C191" s="80" t="str">
        <f t="shared" si="20"/>
        <v/>
      </c>
      <c r="D191" s="109" t="str">
        <f t="shared" si="14"/>
        <v/>
      </c>
      <c r="E191" s="109" t="str">
        <f t="shared" si="15"/>
        <v/>
      </c>
      <c r="F191" s="109" t="str">
        <f t="shared" si="16"/>
        <v/>
      </c>
      <c r="G191" s="80" t="str">
        <f t="shared" si="17"/>
        <v/>
      </c>
    </row>
    <row r="192" spans="1:7" x14ac:dyDescent="0.35">
      <c r="A192" s="108" t="str">
        <f t="shared" si="18"/>
        <v/>
      </c>
      <c r="B192" s="105" t="str">
        <f t="shared" si="19"/>
        <v/>
      </c>
      <c r="C192" s="80" t="str">
        <f t="shared" si="20"/>
        <v/>
      </c>
      <c r="D192" s="109" t="str">
        <f t="shared" si="14"/>
        <v/>
      </c>
      <c r="E192" s="109" t="str">
        <f t="shared" si="15"/>
        <v/>
      </c>
      <c r="F192" s="109" t="str">
        <f t="shared" si="16"/>
        <v/>
      </c>
      <c r="G192" s="80" t="str">
        <f t="shared" si="17"/>
        <v/>
      </c>
    </row>
    <row r="193" spans="1:7" x14ac:dyDescent="0.35">
      <c r="A193" s="108" t="str">
        <f t="shared" si="18"/>
        <v/>
      </c>
      <c r="B193" s="105" t="str">
        <f t="shared" si="19"/>
        <v/>
      </c>
      <c r="C193" s="80" t="str">
        <f t="shared" si="20"/>
        <v/>
      </c>
      <c r="D193" s="109" t="str">
        <f t="shared" si="14"/>
        <v/>
      </c>
      <c r="E193" s="109" t="str">
        <f t="shared" si="15"/>
        <v/>
      </c>
      <c r="F193" s="109" t="str">
        <f t="shared" si="16"/>
        <v/>
      </c>
      <c r="G193" s="80" t="str">
        <f t="shared" si="17"/>
        <v/>
      </c>
    </row>
    <row r="194" spans="1:7" x14ac:dyDescent="0.35">
      <c r="A194" s="108" t="str">
        <f t="shared" si="18"/>
        <v/>
      </c>
      <c r="B194" s="105" t="str">
        <f t="shared" si="19"/>
        <v/>
      </c>
      <c r="C194" s="80" t="str">
        <f t="shared" si="20"/>
        <v/>
      </c>
      <c r="D194" s="109" t="str">
        <f t="shared" si="14"/>
        <v/>
      </c>
      <c r="E194" s="109" t="str">
        <f t="shared" si="15"/>
        <v/>
      </c>
      <c r="F194" s="109" t="str">
        <f t="shared" si="16"/>
        <v/>
      </c>
      <c r="G194" s="80" t="str">
        <f t="shared" si="17"/>
        <v/>
      </c>
    </row>
    <row r="195" spans="1:7" x14ac:dyDescent="0.35">
      <c r="A195" s="108" t="str">
        <f t="shared" si="18"/>
        <v/>
      </c>
      <c r="B195" s="105" t="str">
        <f t="shared" si="19"/>
        <v/>
      </c>
      <c r="C195" s="80" t="str">
        <f t="shared" si="20"/>
        <v/>
      </c>
      <c r="D195" s="109" t="str">
        <f t="shared" si="14"/>
        <v/>
      </c>
      <c r="E195" s="109" t="str">
        <f t="shared" si="15"/>
        <v/>
      </c>
      <c r="F195" s="109" t="str">
        <f t="shared" si="16"/>
        <v/>
      </c>
      <c r="G195" s="80" t="str">
        <f t="shared" si="17"/>
        <v/>
      </c>
    </row>
    <row r="196" spans="1:7" x14ac:dyDescent="0.35">
      <c r="A196" s="108" t="str">
        <f t="shared" si="18"/>
        <v/>
      </c>
      <c r="B196" s="105" t="str">
        <f t="shared" si="19"/>
        <v/>
      </c>
      <c r="C196" s="80" t="str">
        <f t="shared" si="20"/>
        <v/>
      </c>
      <c r="D196" s="109" t="str">
        <f t="shared" si="14"/>
        <v/>
      </c>
      <c r="E196" s="109" t="str">
        <f t="shared" si="15"/>
        <v/>
      </c>
      <c r="F196" s="109" t="str">
        <f t="shared" si="16"/>
        <v/>
      </c>
      <c r="G196" s="80" t="str">
        <f t="shared" si="17"/>
        <v/>
      </c>
    </row>
    <row r="197" spans="1:7" x14ac:dyDescent="0.35">
      <c r="A197" s="108" t="str">
        <f t="shared" si="18"/>
        <v/>
      </c>
      <c r="B197" s="105" t="str">
        <f t="shared" si="19"/>
        <v/>
      </c>
      <c r="C197" s="80" t="str">
        <f t="shared" si="20"/>
        <v/>
      </c>
      <c r="D197" s="109" t="str">
        <f t="shared" si="14"/>
        <v/>
      </c>
      <c r="E197" s="109" t="str">
        <f t="shared" si="15"/>
        <v/>
      </c>
      <c r="F197" s="109" t="str">
        <f t="shared" si="16"/>
        <v/>
      </c>
      <c r="G197" s="80" t="str">
        <f t="shared" si="17"/>
        <v/>
      </c>
    </row>
    <row r="198" spans="1:7" x14ac:dyDescent="0.35">
      <c r="A198" s="108" t="str">
        <f t="shared" si="18"/>
        <v/>
      </c>
      <c r="B198" s="105" t="str">
        <f t="shared" si="19"/>
        <v/>
      </c>
      <c r="C198" s="80" t="str">
        <f t="shared" si="20"/>
        <v/>
      </c>
      <c r="D198" s="109" t="str">
        <f t="shared" si="14"/>
        <v/>
      </c>
      <c r="E198" s="109" t="str">
        <f t="shared" si="15"/>
        <v/>
      </c>
      <c r="F198" s="109" t="str">
        <f t="shared" si="16"/>
        <v/>
      </c>
      <c r="G198" s="80" t="str">
        <f t="shared" si="17"/>
        <v/>
      </c>
    </row>
    <row r="199" spans="1:7" x14ac:dyDescent="0.35">
      <c r="A199" s="108" t="str">
        <f t="shared" si="18"/>
        <v/>
      </c>
      <c r="B199" s="105" t="str">
        <f t="shared" si="19"/>
        <v/>
      </c>
      <c r="C199" s="80" t="str">
        <f t="shared" si="20"/>
        <v/>
      </c>
      <c r="D199" s="109" t="str">
        <f t="shared" si="14"/>
        <v/>
      </c>
      <c r="E199" s="109" t="str">
        <f t="shared" si="15"/>
        <v/>
      </c>
      <c r="F199" s="109" t="str">
        <f t="shared" si="16"/>
        <v/>
      </c>
      <c r="G199" s="80" t="str">
        <f t="shared" si="17"/>
        <v/>
      </c>
    </row>
    <row r="200" spans="1:7" x14ac:dyDescent="0.35">
      <c r="A200" s="108" t="str">
        <f t="shared" si="18"/>
        <v/>
      </c>
      <c r="B200" s="105" t="str">
        <f t="shared" si="19"/>
        <v/>
      </c>
      <c r="C200" s="80" t="str">
        <f t="shared" si="20"/>
        <v/>
      </c>
      <c r="D200" s="109" t="str">
        <f t="shared" si="14"/>
        <v/>
      </c>
      <c r="E200" s="109" t="str">
        <f t="shared" si="15"/>
        <v/>
      </c>
      <c r="F200" s="109" t="str">
        <f t="shared" si="16"/>
        <v/>
      </c>
      <c r="G200" s="80" t="str">
        <f t="shared" si="17"/>
        <v/>
      </c>
    </row>
    <row r="201" spans="1:7" x14ac:dyDescent="0.35">
      <c r="A201" s="108" t="str">
        <f t="shared" si="18"/>
        <v/>
      </c>
      <c r="B201" s="105" t="str">
        <f t="shared" si="19"/>
        <v/>
      </c>
      <c r="C201" s="80" t="str">
        <f t="shared" si="20"/>
        <v/>
      </c>
      <c r="D201" s="109" t="str">
        <f t="shared" si="14"/>
        <v/>
      </c>
      <c r="E201" s="109" t="str">
        <f t="shared" si="15"/>
        <v/>
      </c>
      <c r="F201" s="109" t="str">
        <f t="shared" si="16"/>
        <v/>
      </c>
      <c r="G201" s="80" t="str">
        <f t="shared" si="17"/>
        <v/>
      </c>
    </row>
    <row r="202" spans="1:7" x14ac:dyDescent="0.35">
      <c r="A202" s="108" t="str">
        <f t="shared" si="18"/>
        <v/>
      </c>
      <c r="B202" s="105" t="str">
        <f t="shared" si="19"/>
        <v/>
      </c>
      <c r="C202" s="80" t="str">
        <f t="shared" si="20"/>
        <v/>
      </c>
      <c r="D202" s="109" t="str">
        <f t="shared" si="14"/>
        <v/>
      </c>
      <c r="E202" s="109" t="str">
        <f t="shared" si="15"/>
        <v/>
      </c>
      <c r="F202" s="109" t="str">
        <f t="shared" si="16"/>
        <v/>
      </c>
      <c r="G202" s="80" t="str">
        <f t="shared" si="17"/>
        <v/>
      </c>
    </row>
    <row r="203" spans="1:7" x14ac:dyDescent="0.35">
      <c r="A203" s="108" t="str">
        <f t="shared" si="18"/>
        <v/>
      </c>
      <c r="B203" s="105" t="str">
        <f t="shared" si="19"/>
        <v/>
      </c>
      <c r="C203" s="80" t="str">
        <f t="shared" si="20"/>
        <v/>
      </c>
      <c r="D203" s="109" t="str">
        <f t="shared" si="14"/>
        <v/>
      </c>
      <c r="E203" s="109" t="str">
        <f t="shared" si="15"/>
        <v/>
      </c>
      <c r="F203" s="109" t="str">
        <f t="shared" si="16"/>
        <v/>
      </c>
      <c r="G203" s="80" t="str">
        <f t="shared" si="17"/>
        <v/>
      </c>
    </row>
    <row r="204" spans="1:7" x14ac:dyDescent="0.35">
      <c r="A204" s="108" t="str">
        <f t="shared" si="18"/>
        <v/>
      </c>
      <c r="B204" s="105" t="str">
        <f t="shared" si="19"/>
        <v/>
      </c>
      <c r="C204" s="80" t="str">
        <f t="shared" si="20"/>
        <v/>
      </c>
      <c r="D204" s="109" t="str">
        <f t="shared" si="14"/>
        <v/>
      </c>
      <c r="E204" s="109" t="str">
        <f t="shared" si="15"/>
        <v/>
      </c>
      <c r="F204" s="109" t="str">
        <f t="shared" si="16"/>
        <v/>
      </c>
      <c r="G204" s="80" t="str">
        <f t="shared" si="17"/>
        <v/>
      </c>
    </row>
    <row r="205" spans="1:7" x14ac:dyDescent="0.35">
      <c r="A205" s="108" t="str">
        <f t="shared" si="18"/>
        <v/>
      </c>
      <c r="B205" s="105" t="str">
        <f t="shared" si="19"/>
        <v/>
      </c>
      <c r="C205" s="80" t="str">
        <f t="shared" si="20"/>
        <v/>
      </c>
      <c r="D205" s="109" t="str">
        <f t="shared" si="14"/>
        <v/>
      </c>
      <c r="E205" s="109" t="str">
        <f t="shared" si="15"/>
        <v/>
      </c>
      <c r="F205" s="109" t="str">
        <f t="shared" si="16"/>
        <v/>
      </c>
      <c r="G205" s="80" t="str">
        <f t="shared" si="17"/>
        <v/>
      </c>
    </row>
    <row r="206" spans="1:7" x14ac:dyDescent="0.35">
      <c r="A206" s="108" t="str">
        <f t="shared" si="18"/>
        <v/>
      </c>
      <c r="B206" s="105" t="str">
        <f t="shared" si="19"/>
        <v/>
      </c>
      <c r="C206" s="80" t="str">
        <f t="shared" si="20"/>
        <v/>
      </c>
      <c r="D206" s="109" t="str">
        <f t="shared" si="14"/>
        <v/>
      </c>
      <c r="E206" s="109" t="str">
        <f t="shared" si="15"/>
        <v/>
      </c>
      <c r="F206" s="109" t="str">
        <f t="shared" si="16"/>
        <v/>
      </c>
      <c r="G206" s="80" t="str">
        <f t="shared" si="17"/>
        <v/>
      </c>
    </row>
    <row r="207" spans="1:7" x14ac:dyDescent="0.35">
      <c r="A207" s="108" t="str">
        <f t="shared" si="18"/>
        <v/>
      </c>
      <c r="B207" s="105" t="str">
        <f t="shared" si="19"/>
        <v/>
      </c>
      <c r="C207" s="80" t="str">
        <f t="shared" si="20"/>
        <v/>
      </c>
      <c r="D207" s="109" t="str">
        <f t="shared" si="14"/>
        <v/>
      </c>
      <c r="E207" s="109" t="str">
        <f t="shared" si="15"/>
        <v/>
      </c>
      <c r="F207" s="109" t="str">
        <f t="shared" si="16"/>
        <v/>
      </c>
      <c r="G207" s="80" t="str">
        <f t="shared" si="17"/>
        <v/>
      </c>
    </row>
    <row r="208" spans="1:7" x14ac:dyDescent="0.35">
      <c r="A208" s="108" t="str">
        <f t="shared" si="18"/>
        <v/>
      </c>
      <c r="B208" s="105" t="str">
        <f t="shared" si="19"/>
        <v/>
      </c>
      <c r="C208" s="80" t="str">
        <f t="shared" si="20"/>
        <v/>
      </c>
      <c r="D208" s="109" t="str">
        <f t="shared" ref="D208:D271" si="21">IF(B208="","",IPMT(E$11/12,B208,E$7,-E$8,E$9,0))</f>
        <v/>
      </c>
      <c r="E208" s="109" t="str">
        <f t="shared" ref="E208:E271" si="22">IF(B208="","",PPMT(E$11/12,B208,E$7,-E$8,E$9,0))</f>
        <v/>
      </c>
      <c r="F208" s="109" t="str">
        <f t="shared" ref="F208:F271" si="23">IF(B208="","",SUM(D208:E208))</f>
        <v/>
      </c>
      <c r="G208" s="80" t="str">
        <f t="shared" ref="G208:G271" si="24">IF(B208="","",SUM(C208)-SUM(E208))</f>
        <v/>
      </c>
    </row>
    <row r="209" spans="1:7" x14ac:dyDescent="0.35">
      <c r="A209" s="108" t="str">
        <f t="shared" ref="A209:A272" si="25">IF(B209="","",EDATE(A208,1))</f>
        <v/>
      </c>
      <c r="B209" s="105" t="str">
        <f t="shared" ref="B209:B272" si="26">IF(B208="","",IF(SUM(B208)+1&lt;=$E$7,SUM(B208)+1,""))</f>
        <v/>
      </c>
      <c r="C209" s="80" t="str">
        <f t="shared" ref="C209:C272" si="27">IF(B209="","",G208)</f>
        <v/>
      </c>
      <c r="D209" s="109" t="str">
        <f t="shared" si="21"/>
        <v/>
      </c>
      <c r="E209" s="109" t="str">
        <f t="shared" si="22"/>
        <v/>
      </c>
      <c r="F209" s="109" t="str">
        <f t="shared" si="23"/>
        <v/>
      </c>
      <c r="G209" s="80" t="str">
        <f t="shared" si="24"/>
        <v/>
      </c>
    </row>
    <row r="210" spans="1:7" x14ac:dyDescent="0.35">
      <c r="A210" s="108" t="str">
        <f t="shared" si="25"/>
        <v/>
      </c>
      <c r="B210" s="105" t="str">
        <f t="shared" si="26"/>
        <v/>
      </c>
      <c r="C210" s="80" t="str">
        <f t="shared" si="27"/>
        <v/>
      </c>
      <c r="D210" s="109" t="str">
        <f t="shared" si="21"/>
        <v/>
      </c>
      <c r="E210" s="109" t="str">
        <f t="shared" si="22"/>
        <v/>
      </c>
      <c r="F210" s="109" t="str">
        <f t="shared" si="23"/>
        <v/>
      </c>
      <c r="G210" s="80" t="str">
        <f t="shared" si="24"/>
        <v/>
      </c>
    </row>
    <row r="211" spans="1:7" x14ac:dyDescent="0.35">
      <c r="A211" s="108" t="str">
        <f t="shared" si="25"/>
        <v/>
      </c>
      <c r="B211" s="105" t="str">
        <f t="shared" si="26"/>
        <v/>
      </c>
      <c r="C211" s="80" t="str">
        <f t="shared" si="27"/>
        <v/>
      </c>
      <c r="D211" s="109" t="str">
        <f t="shared" si="21"/>
        <v/>
      </c>
      <c r="E211" s="109" t="str">
        <f t="shared" si="22"/>
        <v/>
      </c>
      <c r="F211" s="109" t="str">
        <f t="shared" si="23"/>
        <v/>
      </c>
      <c r="G211" s="80" t="str">
        <f t="shared" si="24"/>
        <v/>
      </c>
    </row>
    <row r="212" spans="1:7" x14ac:dyDescent="0.35">
      <c r="A212" s="108" t="str">
        <f t="shared" si="25"/>
        <v/>
      </c>
      <c r="B212" s="105" t="str">
        <f t="shared" si="26"/>
        <v/>
      </c>
      <c r="C212" s="80" t="str">
        <f t="shared" si="27"/>
        <v/>
      </c>
      <c r="D212" s="109" t="str">
        <f t="shared" si="21"/>
        <v/>
      </c>
      <c r="E212" s="109" t="str">
        <f t="shared" si="22"/>
        <v/>
      </c>
      <c r="F212" s="109" t="str">
        <f t="shared" si="23"/>
        <v/>
      </c>
      <c r="G212" s="80" t="str">
        <f t="shared" si="24"/>
        <v/>
      </c>
    </row>
    <row r="213" spans="1:7" x14ac:dyDescent="0.35">
      <c r="A213" s="108" t="str">
        <f t="shared" si="25"/>
        <v/>
      </c>
      <c r="B213" s="105" t="str">
        <f t="shared" si="26"/>
        <v/>
      </c>
      <c r="C213" s="80" t="str">
        <f t="shared" si="27"/>
        <v/>
      </c>
      <c r="D213" s="109" t="str">
        <f t="shared" si="21"/>
        <v/>
      </c>
      <c r="E213" s="109" t="str">
        <f t="shared" si="22"/>
        <v/>
      </c>
      <c r="F213" s="109" t="str">
        <f t="shared" si="23"/>
        <v/>
      </c>
      <c r="G213" s="80" t="str">
        <f t="shared" si="24"/>
        <v/>
      </c>
    </row>
    <row r="214" spans="1:7" x14ac:dyDescent="0.35">
      <c r="A214" s="108" t="str">
        <f t="shared" si="25"/>
        <v/>
      </c>
      <c r="B214" s="105" t="str">
        <f t="shared" si="26"/>
        <v/>
      </c>
      <c r="C214" s="80" t="str">
        <f t="shared" si="27"/>
        <v/>
      </c>
      <c r="D214" s="109" t="str">
        <f t="shared" si="21"/>
        <v/>
      </c>
      <c r="E214" s="109" t="str">
        <f t="shared" si="22"/>
        <v/>
      </c>
      <c r="F214" s="109" t="str">
        <f t="shared" si="23"/>
        <v/>
      </c>
      <c r="G214" s="80" t="str">
        <f t="shared" si="24"/>
        <v/>
      </c>
    </row>
    <row r="215" spans="1:7" x14ac:dyDescent="0.35">
      <c r="A215" s="108" t="str">
        <f t="shared" si="25"/>
        <v/>
      </c>
      <c r="B215" s="105" t="str">
        <f t="shared" si="26"/>
        <v/>
      </c>
      <c r="C215" s="80" t="str">
        <f t="shared" si="27"/>
        <v/>
      </c>
      <c r="D215" s="109" t="str">
        <f t="shared" si="21"/>
        <v/>
      </c>
      <c r="E215" s="109" t="str">
        <f t="shared" si="22"/>
        <v/>
      </c>
      <c r="F215" s="109" t="str">
        <f t="shared" si="23"/>
        <v/>
      </c>
      <c r="G215" s="80" t="str">
        <f t="shared" si="24"/>
        <v/>
      </c>
    </row>
    <row r="216" spans="1:7" x14ac:dyDescent="0.35">
      <c r="A216" s="108" t="str">
        <f t="shared" si="25"/>
        <v/>
      </c>
      <c r="B216" s="105" t="str">
        <f t="shared" si="26"/>
        <v/>
      </c>
      <c r="C216" s="80" t="str">
        <f t="shared" si="27"/>
        <v/>
      </c>
      <c r="D216" s="109" t="str">
        <f t="shared" si="21"/>
        <v/>
      </c>
      <c r="E216" s="109" t="str">
        <f t="shared" si="22"/>
        <v/>
      </c>
      <c r="F216" s="109" t="str">
        <f t="shared" si="23"/>
        <v/>
      </c>
      <c r="G216" s="80" t="str">
        <f t="shared" si="24"/>
        <v/>
      </c>
    </row>
    <row r="217" spans="1:7" x14ac:dyDescent="0.35">
      <c r="A217" s="108" t="str">
        <f t="shared" si="25"/>
        <v/>
      </c>
      <c r="B217" s="105" t="str">
        <f t="shared" si="26"/>
        <v/>
      </c>
      <c r="C217" s="80" t="str">
        <f t="shared" si="27"/>
        <v/>
      </c>
      <c r="D217" s="109" t="str">
        <f t="shared" si="21"/>
        <v/>
      </c>
      <c r="E217" s="109" t="str">
        <f t="shared" si="22"/>
        <v/>
      </c>
      <c r="F217" s="109" t="str">
        <f t="shared" si="23"/>
        <v/>
      </c>
      <c r="G217" s="80" t="str">
        <f t="shared" si="24"/>
        <v/>
      </c>
    </row>
    <row r="218" spans="1:7" x14ac:dyDescent="0.35">
      <c r="A218" s="108" t="str">
        <f t="shared" si="25"/>
        <v/>
      </c>
      <c r="B218" s="105" t="str">
        <f t="shared" si="26"/>
        <v/>
      </c>
      <c r="C218" s="80" t="str">
        <f t="shared" si="27"/>
        <v/>
      </c>
      <c r="D218" s="109" t="str">
        <f t="shared" si="21"/>
        <v/>
      </c>
      <c r="E218" s="109" t="str">
        <f t="shared" si="22"/>
        <v/>
      </c>
      <c r="F218" s="109" t="str">
        <f t="shared" si="23"/>
        <v/>
      </c>
      <c r="G218" s="80" t="str">
        <f t="shared" si="24"/>
        <v/>
      </c>
    </row>
    <row r="219" spans="1:7" x14ac:dyDescent="0.35">
      <c r="A219" s="108" t="str">
        <f t="shared" si="25"/>
        <v/>
      </c>
      <c r="B219" s="105" t="str">
        <f t="shared" si="26"/>
        <v/>
      </c>
      <c r="C219" s="80" t="str">
        <f t="shared" si="27"/>
        <v/>
      </c>
      <c r="D219" s="109" t="str">
        <f t="shared" si="21"/>
        <v/>
      </c>
      <c r="E219" s="109" t="str">
        <f t="shared" si="22"/>
        <v/>
      </c>
      <c r="F219" s="109" t="str">
        <f t="shared" si="23"/>
        <v/>
      </c>
      <c r="G219" s="80" t="str">
        <f t="shared" si="24"/>
        <v/>
      </c>
    </row>
    <row r="220" spans="1:7" x14ac:dyDescent="0.35">
      <c r="A220" s="108" t="str">
        <f t="shared" si="25"/>
        <v/>
      </c>
      <c r="B220" s="105" t="str">
        <f t="shared" si="26"/>
        <v/>
      </c>
      <c r="C220" s="80" t="str">
        <f t="shared" si="27"/>
        <v/>
      </c>
      <c r="D220" s="109" t="str">
        <f t="shared" si="21"/>
        <v/>
      </c>
      <c r="E220" s="109" t="str">
        <f t="shared" si="22"/>
        <v/>
      </c>
      <c r="F220" s="109" t="str">
        <f t="shared" si="23"/>
        <v/>
      </c>
      <c r="G220" s="80" t="str">
        <f t="shared" si="24"/>
        <v/>
      </c>
    </row>
    <row r="221" spans="1:7" x14ac:dyDescent="0.35">
      <c r="A221" s="108" t="str">
        <f t="shared" si="25"/>
        <v/>
      </c>
      <c r="B221" s="105" t="str">
        <f t="shared" si="26"/>
        <v/>
      </c>
      <c r="C221" s="80" t="str">
        <f t="shared" si="27"/>
        <v/>
      </c>
      <c r="D221" s="109" t="str">
        <f t="shared" si="21"/>
        <v/>
      </c>
      <c r="E221" s="109" t="str">
        <f t="shared" si="22"/>
        <v/>
      </c>
      <c r="F221" s="109" t="str">
        <f t="shared" si="23"/>
        <v/>
      </c>
      <c r="G221" s="80" t="str">
        <f t="shared" si="24"/>
        <v/>
      </c>
    </row>
    <row r="222" spans="1:7" x14ac:dyDescent="0.35">
      <c r="A222" s="108" t="str">
        <f t="shared" si="25"/>
        <v/>
      </c>
      <c r="B222" s="105" t="str">
        <f t="shared" si="26"/>
        <v/>
      </c>
      <c r="C222" s="80" t="str">
        <f t="shared" si="27"/>
        <v/>
      </c>
      <c r="D222" s="109" t="str">
        <f t="shared" si="21"/>
        <v/>
      </c>
      <c r="E222" s="109" t="str">
        <f t="shared" si="22"/>
        <v/>
      </c>
      <c r="F222" s="109" t="str">
        <f t="shared" si="23"/>
        <v/>
      </c>
      <c r="G222" s="80" t="str">
        <f t="shared" si="24"/>
        <v/>
      </c>
    </row>
    <row r="223" spans="1:7" x14ac:dyDescent="0.35">
      <c r="A223" s="108" t="str">
        <f t="shared" si="25"/>
        <v/>
      </c>
      <c r="B223" s="105" t="str">
        <f t="shared" si="26"/>
        <v/>
      </c>
      <c r="C223" s="80" t="str">
        <f t="shared" si="27"/>
        <v/>
      </c>
      <c r="D223" s="109" t="str">
        <f t="shared" si="21"/>
        <v/>
      </c>
      <c r="E223" s="109" t="str">
        <f t="shared" si="22"/>
        <v/>
      </c>
      <c r="F223" s="109" t="str">
        <f t="shared" si="23"/>
        <v/>
      </c>
      <c r="G223" s="80" t="str">
        <f t="shared" si="24"/>
        <v/>
      </c>
    </row>
    <row r="224" spans="1:7" x14ac:dyDescent="0.35">
      <c r="A224" s="108" t="str">
        <f t="shared" si="25"/>
        <v/>
      </c>
      <c r="B224" s="105" t="str">
        <f t="shared" si="26"/>
        <v/>
      </c>
      <c r="C224" s="80" t="str">
        <f t="shared" si="27"/>
        <v/>
      </c>
      <c r="D224" s="109" t="str">
        <f t="shared" si="21"/>
        <v/>
      </c>
      <c r="E224" s="109" t="str">
        <f t="shared" si="22"/>
        <v/>
      </c>
      <c r="F224" s="109" t="str">
        <f t="shared" si="23"/>
        <v/>
      </c>
      <c r="G224" s="80" t="str">
        <f t="shared" si="24"/>
        <v/>
      </c>
    </row>
    <row r="225" spans="1:7" x14ac:dyDescent="0.35">
      <c r="A225" s="108" t="str">
        <f t="shared" si="25"/>
        <v/>
      </c>
      <c r="B225" s="105" t="str">
        <f t="shared" si="26"/>
        <v/>
      </c>
      <c r="C225" s="80" t="str">
        <f t="shared" si="27"/>
        <v/>
      </c>
      <c r="D225" s="109" t="str">
        <f t="shared" si="21"/>
        <v/>
      </c>
      <c r="E225" s="109" t="str">
        <f t="shared" si="22"/>
        <v/>
      </c>
      <c r="F225" s="109" t="str">
        <f t="shared" si="23"/>
        <v/>
      </c>
      <c r="G225" s="80" t="str">
        <f t="shared" si="24"/>
        <v/>
      </c>
    </row>
    <row r="226" spans="1:7" x14ac:dyDescent="0.35">
      <c r="A226" s="108" t="str">
        <f t="shared" si="25"/>
        <v/>
      </c>
      <c r="B226" s="105" t="str">
        <f t="shared" si="26"/>
        <v/>
      </c>
      <c r="C226" s="80" t="str">
        <f t="shared" si="27"/>
        <v/>
      </c>
      <c r="D226" s="109" t="str">
        <f t="shared" si="21"/>
        <v/>
      </c>
      <c r="E226" s="109" t="str">
        <f t="shared" si="22"/>
        <v/>
      </c>
      <c r="F226" s="109" t="str">
        <f t="shared" si="23"/>
        <v/>
      </c>
      <c r="G226" s="80" t="str">
        <f t="shared" si="24"/>
        <v/>
      </c>
    </row>
    <row r="227" spans="1:7" x14ac:dyDescent="0.35">
      <c r="A227" s="108" t="str">
        <f t="shared" si="25"/>
        <v/>
      </c>
      <c r="B227" s="105" t="str">
        <f t="shared" si="26"/>
        <v/>
      </c>
      <c r="C227" s="80" t="str">
        <f t="shared" si="27"/>
        <v/>
      </c>
      <c r="D227" s="109" t="str">
        <f t="shared" si="21"/>
        <v/>
      </c>
      <c r="E227" s="109" t="str">
        <f t="shared" si="22"/>
        <v/>
      </c>
      <c r="F227" s="109" t="str">
        <f t="shared" si="23"/>
        <v/>
      </c>
      <c r="G227" s="80" t="str">
        <f t="shared" si="24"/>
        <v/>
      </c>
    </row>
    <row r="228" spans="1:7" x14ac:dyDescent="0.35">
      <c r="A228" s="108" t="str">
        <f t="shared" si="25"/>
        <v/>
      </c>
      <c r="B228" s="105" t="str">
        <f t="shared" si="26"/>
        <v/>
      </c>
      <c r="C228" s="80" t="str">
        <f t="shared" si="27"/>
        <v/>
      </c>
      <c r="D228" s="109" t="str">
        <f t="shared" si="21"/>
        <v/>
      </c>
      <c r="E228" s="109" t="str">
        <f t="shared" si="22"/>
        <v/>
      </c>
      <c r="F228" s="109" t="str">
        <f t="shared" si="23"/>
        <v/>
      </c>
      <c r="G228" s="80" t="str">
        <f t="shared" si="24"/>
        <v/>
      </c>
    </row>
    <row r="229" spans="1:7" x14ac:dyDescent="0.35">
      <c r="A229" s="108" t="str">
        <f t="shared" si="25"/>
        <v/>
      </c>
      <c r="B229" s="105" t="str">
        <f t="shared" si="26"/>
        <v/>
      </c>
      <c r="C229" s="80" t="str">
        <f t="shared" si="27"/>
        <v/>
      </c>
      <c r="D229" s="109" t="str">
        <f t="shared" si="21"/>
        <v/>
      </c>
      <c r="E229" s="109" t="str">
        <f t="shared" si="22"/>
        <v/>
      </c>
      <c r="F229" s="109" t="str">
        <f t="shared" si="23"/>
        <v/>
      </c>
      <c r="G229" s="80" t="str">
        <f t="shared" si="24"/>
        <v/>
      </c>
    </row>
    <row r="230" spans="1:7" x14ac:dyDescent="0.35">
      <c r="A230" s="108" t="str">
        <f t="shared" si="25"/>
        <v/>
      </c>
      <c r="B230" s="105" t="str">
        <f t="shared" si="26"/>
        <v/>
      </c>
      <c r="C230" s="80" t="str">
        <f t="shared" si="27"/>
        <v/>
      </c>
      <c r="D230" s="109" t="str">
        <f t="shared" si="21"/>
        <v/>
      </c>
      <c r="E230" s="109" t="str">
        <f t="shared" si="22"/>
        <v/>
      </c>
      <c r="F230" s="109" t="str">
        <f t="shared" si="23"/>
        <v/>
      </c>
      <c r="G230" s="80" t="str">
        <f t="shared" si="24"/>
        <v/>
      </c>
    </row>
    <row r="231" spans="1:7" x14ac:dyDescent="0.35">
      <c r="A231" s="108" t="str">
        <f t="shared" si="25"/>
        <v/>
      </c>
      <c r="B231" s="105" t="str">
        <f t="shared" si="26"/>
        <v/>
      </c>
      <c r="C231" s="80" t="str">
        <f t="shared" si="27"/>
        <v/>
      </c>
      <c r="D231" s="109" t="str">
        <f t="shared" si="21"/>
        <v/>
      </c>
      <c r="E231" s="109" t="str">
        <f t="shared" si="22"/>
        <v/>
      </c>
      <c r="F231" s="109" t="str">
        <f t="shared" si="23"/>
        <v/>
      </c>
      <c r="G231" s="80" t="str">
        <f t="shared" si="24"/>
        <v/>
      </c>
    </row>
    <row r="232" spans="1:7" x14ac:dyDescent="0.35">
      <c r="A232" s="108" t="str">
        <f t="shared" si="25"/>
        <v/>
      </c>
      <c r="B232" s="105" t="str">
        <f t="shared" si="26"/>
        <v/>
      </c>
      <c r="C232" s="80" t="str">
        <f t="shared" si="27"/>
        <v/>
      </c>
      <c r="D232" s="109" t="str">
        <f t="shared" si="21"/>
        <v/>
      </c>
      <c r="E232" s="109" t="str">
        <f t="shared" si="22"/>
        <v/>
      </c>
      <c r="F232" s="109" t="str">
        <f t="shared" si="23"/>
        <v/>
      </c>
      <c r="G232" s="80" t="str">
        <f t="shared" si="24"/>
        <v/>
      </c>
    </row>
    <row r="233" spans="1:7" x14ac:dyDescent="0.35">
      <c r="A233" s="108" t="str">
        <f t="shared" si="25"/>
        <v/>
      </c>
      <c r="B233" s="105" t="str">
        <f t="shared" si="26"/>
        <v/>
      </c>
      <c r="C233" s="80" t="str">
        <f t="shared" si="27"/>
        <v/>
      </c>
      <c r="D233" s="109" t="str">
        <f t="shared" si="21"/>
        <v/>
      </c>
      <c r="E233" s="109" t="str">
        <f t="shared" si="22"/>
        <v/>
      </c>
      <c r="F233" s="109" t="str">
        <f t="shared" si="23"/>
        <v/>
      </c>
      <c r="G233" s="80" t="str">
        <f t="shared" si="24"/>
        <v/>
      </c>
    </row>
    <row r="234" spans="1:7" x14ac:dyDescent="0.35">
      <c r="A234" s="108" t="str">
        <f t="shared" si="25"/>
        <v/>
      </c>
      <c r="B234" s="105" t="str">
        <f t="shared" si="26"/>
        <v/>
      </c>
      <c r="C234" s="80" t="str">
        <f t="shared" si="27"/>
        <v/>
      </c>
      <c r="D234" s="109" t="str">
        <f t="shared" si="21"/>
        <v/>
      </c>
      <c r="E234" s="109" t="str">
        <f t="shared" si="22"/>
        <v/>
      </c>
      <c r="F234" s="109" t="str">
        <f t="shared" si="23"/>
        <v/>
      </c>
      <c r="G234" s="80" t="str">
        <f t="shared" si="24"/>
        <v/>
      </c>
    </row>
    <row r="235" spans="1:7" x14ac:dyDescent="0.35">
      <c r="A235" s="108" t="str">
        <f t="shared" si="25"/>
        <v/>
      </c>
      <c r="B235" s="105" t="str">
        <f t="shared" si="26"/>
        <v/>
      </c>
      <c r="C235" s="80" t="str">
        <f t="shared" si="27"/>
        <v/>
      </c>
      <c r="D235" s="109" t="str">
        <f t="shared" si="21"/>
        <v/>
      </c>
      <c r="E235" s="109" t="str">
        <f t="shared" si="22"/>
        <v/>
      </c>
      <c r="F235" s="109" t="str">
        <f t="shared" si="23"/>
        <v/>
      </c>
      <c r="G235" s="80" t="str">
        <f t="shared" si="24"/>
        <v/>
      </c>
    </row>
    <row r="236" spans="1:7" x14ac:dyDescent="0.35">
      <c r="A236" s="108" t="str">
        <f t="shared" si="25"/>
        <v/>
      </c>
      <c r="B236" s="105" t="str">
        <f t="shared" si="26"/>
        <v/>
      </c>
      <c r="C236" s="80" t="str">
        <f t="shared" si="27"/>
        <v/>
      </c>
      <c r="D236" s="109" t="str">
        <f t="shared" si="21"/>
        <v/>
      </c>
      <c r="E236" s="109" t="str">
        <f t="shared" si="22"/>
        <v/>
      </c>
      <c r="F236" s="109" t="str">
        <f t="shared" si="23"/>
        <v/>
      </c>
      <c r="G236" s="80" t="str">
        <f t="shared" si="24"/>
        <v/>
      </c>
    </row>
    <row r="237" spans="1:7" x14ac:dyDescent="0.35">
      <c r="A237" s="108" t="str">
        <f t="shared" si="25"/>
        <v/>
      </c>
      <c r="B237" s="105" t="str">
        <f t="shared" si="26"/>
        <v/>
      </c>
      <c r="C237" s="80" t="str">
        <f t="shared" si="27"/>
        <v/>
      </c>
      <c r="D237" s="109" t="str">
        <f t="shared" si="21"/>
        <v/>
      </c>
      <c r="E237" s="109" t="str">
        <f t="shared" si="22"/>
        <v/>
      </c>
      <c r="F237" s="109" t="str">
        <f t="shared" si="23"/>
        <v/>
      </c>
      <c r="G237" s="80" t="str">
        <f t="shared" si="24"/>
        <v/>
      </c>
    </row>
    <row r="238" spans="1:7" x14ac:dyDescent="0.35">
      <c r="A238" s="108" t="str">
        <f t="shared" si="25"/>
        <v/>
      </c>
      <c r="B238" s="105" t="str">
        <f t="shared" si="26"/>
        <v/>
      </c>
      <c r="C238" s="80" t="str">
        <f t="shared" si="27"/>
        <v/>
      </c>
      <c r="D238" s="109" t="str">
        <f t="shared" si="21"/>
        <v/>
      </c>
      <c r="E238" s="109" t="str">
        <f t="shared" si="22"/>
        <v/>
      </c>
      <c r="F238" s="109" t="str">
        <f t="shared" si="23"/>
        <v/>
      </c>
      <c r="G238" s="80" t="str">
        <f t="shared" si="24"/>
        <v/>
      </c>
    </row>
    <row r="239" spans="1:7" x14ac:dyDescent="0.35">
      <c r="A239" s="108" t="str">
        <f t="shared" si="25"/>
        <v/>
      </c>
      <c r="B239" s="105" t="str">
        <f t="shared" si="26"/>
        <v/>
      </c>
      <c r="C239" s="80" t="str">
        <f t="shared" si="27"/>
        <v/>
      </c>
      <c r="D239" s="109" t="str">
        <f t="shared" si="21"/>
        <v/>
      </c>
      <c r="E239" s="109" t="str">
        <f t="shared" si="22"/>
        <v/>
      </c>
      <c r="F239" s="109" t="str">
        <f t="shared" si="23"/>
        <v/>
      </c>
      <c r="G239" s="80" t="str">
        <f t="shared" si="24"/>
        <v/>
      </c>
    </row>
    <row r="240" spans="1:7" x14ac:dyDescent="0.35">
      <c r="A240" s="108" t="str">
        <f t="shared" si="25"/>
        <v/>
      </c>
      <c r="B240" s="105" t="str">
        <f t="shared" si="26"/>
        <v/>
      </c>
      <c r="C240" s="80" t="str">
        <f t="shared" si="27"/>
        <v/>
      </c>
      <c r="D240" s="109" t="str">
        <f t="shared" si="21"/>
        <v/>
      </c>
      <c r="E240" s="109" t="str">
        <f t="shared" si="22"/>
        <v/>
      </c>
      <c r="F240" s="109" t="str">
        <f t="shared" si="23"/>
        <v/>
      </c>
      <c r="G240" s="80" t="str">
        <f t="shared" si="24"/>
        <v/>
      </c>
    </row>
    <row r="241" spans="1:7" x14ac:dyDescent="0.35">
      <c r="A241" s="108" t="str">
        <f t="shared" si="25"/>
        <v/>
      </c>
      <c r="B241" s="105" t="str">
        <f t="shared" si="26"/>
        <v/>
      </c>
      <c r="C241" s="80" t="str">
        <f t="shared" si="27"/>
        <v/>
      </c>
      <c r="D241" s="109" t="str">
        <f t="shared" si="21"/>
        <v/>
      </c>
      <c r="E241" s="109" t="str">
        <f t="shared" si="22"/>
        <v/>
      </c>
      <c r="F241" s="109" t="str">
        <f t="shared" si="23"/>
        <v/>
      </c>
      <c r="G241" s="80" t="str">
        <f t="shared" si="24"/>
        <v/>
      </c>
    </row>
    <row r="242" spans="1:7" x14ac:dyDescent="0.35">
      <c r="A242" s="108" t="str">
        <f t="shared" si="25"/>
        <v/>
      </c>
      <c r="B242" s="105" t="str">
        <f t="shared" si="26"/>
        <v/>
      </c>
      <c r="C242" s="80" t="str">
        <f t="shared" si="27"/>
        <v/>
      </c>
      <c r="D242" s="109" t="str">
        <f t="shared" si="21"/>
        <v/>
      </c>
      <c r="E242" s="109" t="str">
        <f t="shared" si="22"/>
        <v/>
      </c>
      <c r="F242" s="109" t="str">
        <f t="shared" si="23"/>
        <v/>
      </c>
      <c r="G242" s="80" t="str">
        <f t="shared" si="24"/>
        <v/>
      </c>
    </row>
    <row r="243" spans="1:7" x14ac:dyDescent="0.35">
      <c r="A243" s="108" t="str">
        <f t="shared" si="25"/>
        <v/>
      </c>
      <c r="B243" s="105" t="str">
        <f t="shared" si="26"/>
        <v/>
      </c>
      <c r="C243" s="80" t="str">
        <f t="shared" si="27"/>
        <v/>
      </c>
      <c r="D243" s="109" t="str">
        <f t="shared" si="21"/>
        <v/>
      </c>
      <c r="E243" s="109" t="str">
        <f t="shared" si="22"/>
        <v/>
      </c>
      <c r="F243" s="109" t="str">
        <f t="shared" si="23"/>
        <v/>
      </c>
      <c r="G243" s="80" t="str">
        <f t="shared" si="24"/>
        <v/>
      </c>
    </row>
    <row r="244" spans="1:7" x14ac:dyDescent="0.35">
      <c r="A244" s="108" t="str">
        <f t="shared" si="25"/>
        <v/>
      </c>
      <c r="B244" s="105" t="str">
        <f t="shared" si="26"/>
        <v/>
      </c>
      <c r="C244" s="80" t="str">
        <f t="shared" si="27"/>
        <v/>
      </c>
      <c r="D244" s="109" t="str">
        <f t="shared" si="21"/>
        <v/>
      </c>
      <c r="E244" s="109" t="str">
        <f t="shared" si="22"/>
        <v/>
      </c>
      <c r="F244" s="109" t="str">
        <f t="shared" si="23"/>
        <v/>
      </c>
      <c r="G244" s="80" t="str">
        <f t="shared" si="24"/>
        <v/>
      </c>
    </row>
    <row r="245" spans="1:7" x14ac:dyDescent="0.35">
      <c r="A245" s="108" t="str">
        <f t="shared" si="25"/>
        <v/>
      </c>
      <c r="B245" s="105" t="str">
        <f t="shared" si="26"/>
        <v/>
      </c>
      <c r="C245" s="80" t="str">
        <f t="shared" si="27"/>
        <v/>
      </c>
      <c r="D245" s="109" t="str">
        <f t="shared" si="21"/>
        <v/>
      </c>
      <c r="E245" s="109" t="str">
        <f t="shared" si="22"/>
        <v/>
      </c>
      <c r="F245" s="109" t="str">
        <f t="shared" si="23"/>
        <v/>
      </c>
      <c r="G245" s="80" t="str">
        <f t="shared" si="24"/>
        <v/>
      </c>
    </row>
    <row r="246" spans="1:7" x14ac:dyDescent="0.35">
      <c r="A246" s="108" t="str">
        <f t="shared" si="25"/>
        <v/>
      </c>
      <c r="B246" s="105" t="str">
        <f t="shared" si="26"/>
        <v/>
      </c>
      <c r="C246" s="80" t="str">
        <f t="shared" si="27"/>
        <v/>
      </c>
      <c r="D246" s="109" t="str">
        <f t="shared" si="21"/>
        <v/>
      </c>
      <c r="E246" s="109" t="str">
        <f t="shared" si="22"/>
        <v/>
      </c>
      <c r="F246" s="109" t="str">
        <f t="shared" si="23"/>
        <v/>
      </c>
      <c r="G246" s="80" t="str">
        <f t="shared" si="24"/>
        <v/>
      </c>
    </row>
    <row r="247" spans="1:7" x14ac:dyDescent="0.35">
      <c r="A247" s="108" t="str">
        <f t="shared" si="25"/>
        <v/>
      </c>
      <c r="B247" s="105" t="str">
        <f t="shared" si="26"/>
        <v/>
      </c>
      <c r="C247" s="80" t="str">
        <f t="shared" si="27"/>
        <v/>
      </c>
      <c r="D247" s="109" t="str">
        <f t="shared" si="21"/>
        <v/>
      </c>
      <c r="E247" s="109" t="str">
        <f t="shared" si="22"/>
        <v/>
      </c>
      <c r="F247" s="109" t="str">
        <f t="shared" si="23"/>
        <v/>
      </c>
      <c r="G247" s="80" t="str">
        <f t="shared" si="24"/>
        <v/>
      </c>
    </row>
    <row r="248" spans="1:7" x14ac:dyDescent="0.35">
      <c r="A248" s="108" t="str">
        <f t="shared" si="25"/>
        <v/>
      </c>
      <c r="B248" s="105" t="str">
        <f t="shared" si="26"/>
        <v/>
      </c>
      <c r="C248" s="80" t="str">
        <f t="shared" si="27"/>
        <v/>
      </c>
      <c r="D248" s="109" t="str">
        <f t="shared" si="21"/>
        <v/>
      </c>
      <c r="E248" s="109" t="str">
        <f t="shared" si="22"/>
        <v/>
      </c>
      <c r="F248" s="109" t="str">
        <f t="shared" si="23"/>
        <v/>
      </c>
      <c r="G248" s="80" t="str">
        <f t="shared" si="24"/>
        <v/>
      </c>
    </row>
    <row r="249" spans="1:7" x14ac:dyDescent="0.35">
      <c r="A249" s="108" t="str">
        <f t="shared" si="25"/>
        <v/>
      </c>
      <c r="B249" s="105" t="str">
        <f t="shared" si="26"/>
        <v/>
      </c>
      <c r="C249" s="80" t="str">
        <f t="shared" si="27"/>
        <v/>
      </c>
      <c r="D249" s="109" t="str">
        <f t="shared" si="21"/>
        <v/>
      </c>
      <c r="E249" s="109" t="str">
        <f t="shared" si="22"/>
        <v/>
      </c>
      <c r="F249" s="109" t="str">
        <f t="shared" si="23"/>
        <v/>
      </c>
      <c r="G249" s="80" t="str">
        <f t="shared" si="24"/>
        <v/>
      </c>
    </row>
    <row r="250" spans="1:7" x14ac:dyDescent="0.35">
      <c r="A250" s="108" t="str">
        <f t="shared" si="25"/>
        <v/>
      </c>
      <c r="B250" s="105" t="str">
        <f t="shared" si="26"/>
        <v/>
      </c>
      <c r="C250" s="80" t="str">
        <f t="shared" si="27"/>
        <v/>
      </c>
      <c r="D250" s="109" t="str">
        <f t="shared" si="21"/>
        <v/>
      </c>
      <c r="E250" s="109" t="str">
        <f t="shared" si="22"/>
        <v/>
      </c>
      <c r="F250" s="109" t="str">
        <f t="shared" si="23"/>
        <v/>
      </c>
      <c r="G250" s="80" t="str">
        <f t="shared" si="24"/>
        <v/>
      </c>
    </row>
    <row r="251" spans="1:7" x14ac:dyDescent="0.35">
      <c r="A251" s="108" t="str">
        <f t="shared" si="25"/>
        <v/>
      </c>
      <c r="B251" s="105" t="str">
        <f t="shared" si="26"/>
        <v/>
      </c>
      <c r="C251" s="80" t="str">
        <f t="shared" si="27"/>
        <v/>
      </c>
      <c r="D251" s="109" t="str">
        <f t="shared" si="21"/>
        <v/>
      </c>
      <c r="E251" s="109" t="str">
        <f t="shared" si="22"/>
        <v/>
      </c>
      <c r="F251" s="109" t="str">
        <f t="shared" si="23"/>
        <v/>
      </c>
      <c r="G251" s="80" t="str">
        <f t="shared" si="24"/>
        <v/>
      </c>
    </row>
    <row r="252" spans="1:7" x14ac:dyDescent="0.35">
      <c r="A252" s="108" t="str">
        <f t="shared" si="25"/>
        <v/>
      </c>
      <c r="B252" s="105" t="str">
        <f t="shared" si="26"/>
        <v/>
      </c>
      <c r="C252" s="80" t="str">
        <f t="shared" si="27"/>
        <v/>
      </c>
      <c r="D252" s="109" t="str">
        <f t="shared" si="21"/>
        <v/>
      </c>
      <c r="E252" s="109" t="str">
        <f t="shared" si="22"/>
        <v/>
      </c>
      <c r="F252" s="109" t="str">
        <f t="shared" si="23"/>
        <v/>
      </c>
      <c r="G252" s="80" t="str">
        <f t="shared" si="24"/>
        <v/>
      </c>
    </row>
    <row r="253" spans="1:7" x14ac:dyDescent="0.35">
      <c r="A253" s="108" t="str">
        <f t="shared" si="25"/>
        <v/>
      </c>
      <c r="B253" s="105" t="str">
        <f t="shared" si="26"/>
        <v/>
      </c>
      <c r="C253" s="80" t="str">
        <f t="shared" si="27"/>
        <v/>
      </c>
      <c r="D253" s="109" t="str">
        <f t="shared" si="21"/>
        <v/>
      </c>
      <c r="E253" s="109" t="str">
        <f t="shared" si="22"/>
        <v/>
      </c>
      <c r="F253" s="109" t="str">
        <f t="shared" si="23"/>
        <v/>
      </c>
      <c r="G253" s="80" t="str">
        <f t="shared" si="24"/>
        <v/>
      </c>
    </row>
    <row r="254" spans="1:7" x14ac:dyDescent="0.35">
      <c r="A254" s="108" t="str">
        <f t="shared" si="25"/>
        <v/>
      </c>
      <c r="B254" s="105" t="str">
        <f t="shared" si="26"/>
        <v/>
      </c>
      <c r="C254" s="80" t="str">
        <f t="shared" si="27"/>
        <v/>
      </c>
      <c r="D254" s="109" t="str">
        <f t="shared" si="21"/>
        <v/>
      </c>
      <c r="E254" s="109" t="str">
        <f t="shared" si="22"/>
        <v/>
      </c>
      <c r="F254" s="109" t="str">
        <f t="shared" si="23"/>
        <v/>
      </c>
      <c r="G254" s="80" t="str">
        <f t="shared" si="24"/>
        <v/>
      </c>
    </row>
    <row r="255" spans="1:7" x14ac:dyDescent="0.35">
      <c r="A255" s="108" t="str">
        <f t="shared" si="25"/>
        <v/>
      </c>
      <c r="B255" s="105" t="str">
        <f t="shared" si="26"/>
        <v/>
      </c>
      <c r="C255" s="80" t="str">
        <f t="shared" si="27"/>
        <v/>
      </c>
      <c r="D255" s="109" t="str">
        <f t="shared" si="21"/>
        <v/>
      </c>
      <c r="E255" s="109" t="str">
        <f t="shared" si="22"/>
        <v/>
      </c>
      <c r="F255" s="109" t="str">
        <f t="shared" si="23"/>
        <v/>
      </c>
      <c r="G255" s="80" t="str">
        <f t="shared" si="24"/>
        <v/>
      </c>
    </row>
    <row r="256" spans="1:7" x14ac:dyDescent="0.35">
      <c r="A256" s="108" t="str">
        <f t="shared" si="25"/>
        <v/>
      </c>
      <c r="B256" s="105" t="str">
        <f t="shared" si="26"/>
        <v/>
      </c>
      <c r="C256" s="80" t="str">
        <f t="shared" si="27"/>
        <v/>
      </c>
      <c r="D256" s="109" t="str">
        <f t="shared" si="21"/>
        <v/>
      </c>
      <c r="E256" s="109" t="str">
        <f t="shared" si="22"/>
        <v/>
      </c>
      <c r="F256" s="109" t="str">
        <f t="shared" si="23"/>
        <v/>
      </c>
      <c r="G256" s="80" t="str">
        <f t="shared" si="24"/>
        <v/>
      </c>
    </row>
    <row r="257" spans="1:7" x14ac:dyDescent="0.35">
      <c r="A257" s="108" t="str">
        <f t="shared" si="25"/>
        <v/>
      </c>
      <c r="B257" s="105" t="str">
        <f t="shared" si="26"/>
        <v/>
      </c>
      <c r="C257" s="80" t="str">
        <f t="shared" si="27"/>
        <v/>
      </c>
      <c r="D257" s="109" t="str">
        <f t="shared" si="21"/>
        <v/>
      </c>
      <c r="E257" s="109" t="str">
        <f t="shared" si="22"/>
        <v/>
      </c>
      <c r="F257" s="109" t="str">
        <f t="shared" si="23"/>
        <v/>
      </c>
      <c r="G257" s="80" t="str">
        <f t="shared" si="24"/>
        <v/>
      </c>
    </row>
    <row r="258" spans="1:7" x14ac:dyDescent="0.35">
      <c r="A258" s="108" t="str">
        <f t="shared" si="25"/>
        <v/>
      </c>
      <c r="B258" s="105" t="str">
        <f t="shared" si="26"/>
        <v/>
      </c>
      <c r="C258" s="80" t="str">
        <f t="shared" si="27"/>
        <v/>
      </c>
      <c r="D258" s="109" t="str">
        <f t="shared" si="21"/>
        <v/>
      </c>
      <c r="E258" s="109" t="str">
        <f t="shared" si="22"/>
        <v/>
      </c>
      <c r="F258" s="109" t="str">
        <f t="shared" si="23"/>
        <v/>
      </c>
      <c r="G258" s="80" t="str">
        <f t="shared" si="24"/>
        <v/>
      </c>
    </row>
    <row r="259" spans="1:7" x14ac:dyDescent="0.35">
      <c r="A259" s="108" t="str">
        <f t="shared" si="25"/>
        <v/>
      </c>
      <c r="B259" s="105" t="str">
        <f t="shared" si="26"/>
        <v/>
      </c>
      <c r="C259" s="80" t="str">
        <f t="shared" si="27"/>
        <v/>
      </c>
      <c r="D259" s="109" t="str">
        <f t="shared" si="21"/>
        <v/>
      </c>
      <c r="E259" s="109" t="str">
        <f t="shared" si="22"/>
        <v/>
      </c>
      <c r="F259" s="109" t="str">
        <f t="shared" si="23"/>
        <v/>
      </c>
      <c r="G259" s="80" t="str">
        <f t="shared" si="24"/>
        <v/>
      </c>
    </row>
    <row r="260" spans="1:7" x14ac:dyDescent="0.35">
      <c r="A260" s="108" t="str">
        <f t="shared" si="25"/>
        <v/>
      </c>
      <c r="B260" s="105" t="str">
        <f t="shared" si="26"/>
        <v/>
      </c>
      <c r="C260" s="80" t="str">
        <f t="shared" si="27"/>
        <v/>
      </c>
      <c r="D260" s="109" t="str">
        <f t="shared" si="21"/>
        <v/>
      </c>
      <c r="E260" s="109" t="str">
        <f t="shared" si="22"/>
        <v/>
      </c>
      <c r="F260" s="109" t="str">
        <f t="shared" si="23"/>
        <v/>
      </c>
      <c r="G260" s="80" t="str">
        <f t="shared" si="24"/>
        <v/>
      </c>
    </row>
    <row r="261" spans="1:7" x14ac:dyDescent="0.35">
      <c r="A261" s="108" t="str">
        <f t="shared" si="25"/>
        <v/>
      </c>
      <c r="B261" s="105" t="str">
        <f t="shared" si="26"/>
        <v/>
      </c>
      <c r="C261" s="80" t="str">
        <f t="shared" si="27"/>
        <v/>
      </c>
      <c r="D261" s="109" t="str">
        <f t="shared" si="21"/>
        <v/>
      </c>
      <c r="E261" s="109" t="str">
        <f t="shared" si="22"/>
        <v/>
      </c>
      <c r="F261" s="109" t="str">
        <f t="shared" si="23"/>
        <v/>
      </c>
      <c r="G261" s="80" t="str">
        <f t="shared" si="24"/>
        <v/>
      </c>
    </row>
    <row r="262" spans="1:7" x14ac:dyDescent="0.35">
      <c r="A262" s="108" t="str">
        <f t="shared" si="25"/>
        <v/>
      </c>
      <c r="B262" s="105" t="str">
        <f t="shared" si="26"/>
        <v/>
      </c>
      <c r="C262" s="80" t="str">
        <f t="shared" si="27"/>
        <v/>
      </c>
      <c r="D262" s="109" t="str">
        <f t="shared" si="21"/>
        <v/>
      </c>
      <c r="E262" s="109" t="str">
        <f t="shared" si="22"/>
        <v/>
      </c>
      <c r="F262" s="109" t="str">
        <f t="shared" si="23"/>
        <v/>
      </c>
      <c r="G262" s="80" t="str">
        <f t="shared" si="24"/>
        <v/>
      </c>
    </row>
    <row r="263" spans="1:7" x14ac:dyDescent="0.35">
      <c r="A263" s="108" t="str">
        <f t="shared" si="25"/>
        <v/>
      </c>
      <c r="B263" s="105" t="str">
        <f t="shared" si="26"/>
        <v/>
      </c>
      <c r="C263" s="80" t="str">
        <f t="shared" si="27"/>
        <v/>
      </c>
      <c r="D263" s="109" t="str">
        <f t="shared" si="21"/>
        <v/>
      </c>
      <c r="E263" s="109" t="str">
        <f t="shared" si="22"/>
        <v/>
      </c>
      <c r="F263" s="109" t="str">
        <f t="shared" si="23"/>
        <v/>
      </c>
      <c r="G263" s="80" t="str">
        <f t="shared" si="24"/>
        <v/>
      </c>
    </row>
    <row r="264" spans="1:7" x14ac:dyDescent="0.35">
      <c r="A264" s="108" t="str">
        <f t="shared" si="25"/>
        <v/>
      </c>
      <c r="B264" s="105" t="str">
        <f t="shared" si="26"/>
        <v/>
      </c>
      <c r="C264" s="80" t="str">
        <f t="shared" si="27"/>
        <v/>
      </c>
      <c r="D264" s="109" t="str">
        <f t="shared" si="21"/>
        <v/>
      </c>
      <c r="E264" s="109" t="str">
        <f t="shared" si="22"/>
        <v/>
      </c>
      <c r="F264" s="109" t="str">
        <f t="shared" si="23"/>
        <v/>
      </c>
      <c r="G264" s="80" t="str">
        <f t="shared" si="24"/>
        <v/>
      </c>
    </row>
    <row r="265" spans="1:7" x14ac:dyDescent="0.35">
      <c r="A265" s="108" t="str">
        <f t="shared" si="25"/>
        <v/>
      </c>
      <c r="B265" s="105" t="str">
        <f t="shared" si="26"/>
        <v/>
      </c>
      <c r="C265" s="80" t="str">
        <f t="shared" si="27"/>
        <v/>
      </c>
      <c r="D265" s="109" t="str">
        <f t="shared" si="21"/>
        <v/>
      </c>
      <c r="E265" s="109" t="str">
        <f t="shared" si="22"/>
        <v/>
      </c>
      <c r="F265" s="109" t="str">
        <f t="shared" si="23"/>
        <v/>
      </c>
      <c r="G265" s="80" t="str">
        <f t="shared" si="24"/>
        <v/>
      </c>
    </row>
    <row r="266" spans="1:7" x14ac:dyDescent="0.35">
      <c r="A266" s="108" t="str">
        <f t="shared" si="25"/>
        <v/>
      </c>
      <c r="B266" s="105" t="str">
        <f t="shared" si="26"/>
        <v/>
      </c>
      <c r="C266" s="80" t="str">
        <f t="shared" si="27"/>
        <v/>
      </c>
      <c r="D266" s="109" t="str">
        <f t="shared" si="21"/>
        <v/>
      </c>
      <c r="E266" s="109" t="str">
        <f t="shared" si="22"/>
        <v/>
      </c>
      <c r="F266" s="109" t="str">
        <f t="shared" si="23"/>
        <v/>
      </c>
      <c r="G266" s="80" t="str">
        <f t="shared" si="24"/>
        <v/>
      </c>
    </row>
    <row r="267" spans="1:7" x14ac:dyDescent="0.35">
      <c r="A267" s="108" t="str">
        <f t="shared" si="25"/>
        <v/>
      </c>
      <c r="B267" s="105" t="str">
        <f t="shared" si="26"/>
        <v/>
      </c>
      <c r="C267" s="80" t="str">
        <f t="shared" si="27"/>
        <v/>
      </c>
      <c r="D267" s="109" t="str">
        <f t="shared" si="21"/>
        <v/>
      </c>
      <c r="E267" s="109" t="str">
        <f t="shared" si="22"/>
        <v/>
      </c>
      <c r="F267" s="109" t="str">
        <f t="shared" si="23"/>
        <v/>
      </c>
      <c r="G267" s="80" t="str">
        <f t="shared" si="24"/>
        <v/>
      </c>
    </row>
    <row r="268" spans="1:7" x14ac:dyDescent="0.35">
      <c r="A268" s="108" t="str">
        <f t="shared" si="25"/>
        <v/>
      </c>
      <c r="B268" s="105" t="str">
        <f t="shared" si="26"/>
        <v/>
      </c>
      <c r="C268" s="80" t="str">
        <f t="shared" si="27"/>
        <v/>
      </c>
      <c r="D268" s="109" t="str">
        <f t="shared" si="21"/>
        <v/>
      </c>
      <c r="E268" s="109" t="str">
        <f t="shared" si="22"/>
        <v/>
      </c>
      <c r="F268" s="109" t="str">
        <f t="shared" si="23"/>
        <v/>
      </c>
      <c r="G268" s="80" t="str">
        <f t="shared" si="24"/>
        <v/>
      </c>
    </row>
    <row r="269" spans="1:7" x14ac:dyDescent="0.35">
      <c r="A269" s="108" t="str">
        <f t="shared" si="25"/>
        <v/>
      </c>
      <c r="B269" s="105" t="str">
        <f t="shared" si="26"/>
        <v/>
      </c>
      <c r="C269" s="80" t="str">
        <f t="shared" si="27"/>
        <v/>
      </c>
      <c r="D269" s="109" t="str">
        <f t="shared" si="21"/>
        <v/>
      </c>
      <c r="E269" s="109" t="str">
        <f t="shared" si="22"/>
        <v/>
      </c>
      <c r="F269" s="109" t="str">
        <f t="shared" si="23"/>
        <v/>
      </c>
      <c r="G269" s="80" t="str">
        <f t="shared" si="24"/>
        <v/>
      </c>
    </row>
    <row r="270" spans="1:7" x14ac:dyDescent="0.35">
      <c r="A270" s="108" t="str">
        <f t="shared" si="25"/>
        <v/>
      </c>
      <c r="B270" s="105" t="str">
        <f t="shared" si="26"/>
        <v/>
      </c>
      <c r="C270" s="80" t="str">
        <f t="shared" si="27"/>
        <v/>
      </c>
      <c r="D270" s="109" t="str">
        <f t="shared" si="21"/>
        <v/>
      </c>
      <c r="E270" s="109" t="str">
        <f t="shared" si="22"/>
        <v/>
      </c>
      <c r="F270" s="109" t="str">
        <f t="shared" si="23"/>
        <v/>
      </c>
      <c r="G270" s="80" t="str">
        <f t="shared" si="24"/>
        <v/>
      </c>
    </row>
    <row r="271" spans="1:7" x14ac:dyDescent="0.35">
      <c r="A271" s="108" t="str">
        <f t="shared" si="25"/>
        <v/>
      </c>
      <c r="B271" s="105" t="str">
        <f t="shared" si="26"/>
        <v/>
      </c>
      <c r="C271" s="80" t="str">
        <f t="shared" si="27"/>
        <v/>
      </c>
      <c r="D271" s="109" t="str">
        <f t="shared" si="21"/>
        <v/>
      </c>
      <c r="E271" s="109" t="str">
        <f t="shared" si="22"/>
        <v/>
      </c>
      <c r="F271" s="109" t="str">
        <f t="shared" si="23"/>
        <v/>
      </c>
      <c r="G271" s="80" t="str">
        <f t="shared" si="24"/>
        <v/>
      </c>
    </row>
    <row r="272" spans="1:7" x14ac:dyDescent="0.35">
      <c r="A272" s="108" t="str">
        <f t="shared" si="25"/>
        <v/>
      </c>
      <c r="B272" s="105" t="str">
        <f t="shared" si="26"/>
        <v/>
      </c>
      <c r="C272" s="80" t="str">
        <f t="shared" si="27"/>
        <v/>
      </c>
      <c r="D272" s="109" t="str">
        <f t="shared" ref="D272:D335" si="28">IF(B272="","",IPMT(E$11/12,B272,E$7,-E$8,E$9,0))</f>
        <v/>
      </c>
      <c r="E272" s="109" t="str">
        <f t="shared" ref="E272:E335" si="29">IF(B272="","",PPMT(E$11/12,B272,E$7,-E$8,E$9,0))</f>
        <v/>
      </c>
      <c r="F272" s="109" t="str">
        <f t="shared" ref="F272:F335" si="30">IF(B272="","",SUM(D272:E272))</f>
        <v/>
      </c>
      <c r="G272" s="80" t="str">
        <f t="shared" ref="G272:G335" si="31">IF(B272="","",SUM(C272)-SUM(E272))</f>
        <v/>
      </c>
    </row>
    <row r="273" spans="1:7" x14ac:dyDescent="0.35">
      <c r="A273" s="108" t="str">
        <f t="shared" ref="A273:A336" si="32">IF(B273="","",EDATE(A272,1))</f>
        <v/>
      </c>
      <c r="B273" s="105" t="str">
        <f t="shared" ref="B273:B336" si="33">IF(B272="","",IF(SUM(B272)+1&lt;=$E$7,SUM(B272)+1,""))</f>
        <v/>
      </c>
      <c r="C273" s="80" t="str">
        <f t="shared" ref="C273:C336" si="34">IF(B273="","",G272)</f>
        <v/>
      </c>
      <c r="D273" s="109" t="str">
        <f t="shared" si="28"/>
        <v/>
      </c>
      <c r="E273" s="109" t="str">
        <f t="shared" si="29"/>
        <v/>
      </c>
      <c r="F273" s="109" t="str">
        <f t="shared" si="30"/>
        <v/>
      </c>
      <c r="G273" s="80" t="str">
        <f t="shared" si="31"/>
        <v/>
      </c>
    </row>
    <row r="274" spans="1:7" x14ac:dyDescent="0.35">
      <c r="A274" s="108" t="str">
        <f t="shared" si="32"/>
        <v/>
      </c>
      <c r="B274" s="105" t="str">
        <f t="shared" si="33"/>
        <v/>
      </c>
      <c r="C274" s="80" t="str">
        <f t="shared" si="34"/>
        <v/>
      </c>
      <c r="D274" s="109" t="str">
        <f t="shared" si="28"/>
        <v/>
      </c>
      <c r="E274" s="109" t="str">
        <f t="shared" si="29"/>
        <v/>
      </c>
      <c r="F274" s="109" t="str">
        <f t="shared" si="30"/>
        <v/>
      </c>
      <c r="G274" s="80" t="str">
        <f t="shared" si="31"/>
        <v/>
      </c>
    </row>
    <row r="275" spans="1:7" x14ac:dyDescent="0.35">
      <c r="A275" s="108" t="str">
        <f t="shared" si="32"/>
        <v/>
      </c>
      <c r="B275" s="105" t="str">
        <f t="shared" si="33"/>
        <v/>
      </c>
      <c r="C275" s="80" t="str">
        <f t="shared" si="34"/>
        <v/>
      </c>
      <c r="D275" s="109" t="str">
        <f t="shared" si="28"/>
        <v/>
      </c>
      <c r="E275" s="109" t="str">
        <f t="shared" si="29"/>
        <v/>
      </c>
      <c r="F275" s="109" t="str">
        <f t="shared" si="30"/>
        <v/>
      </c>
      <c r="G275" s="80" t="str">
        <f t="shared" si="31"/>
        <v/>
      </c>
    </row>
    <row r="276" spans="1:7" x14ac:dyDescent="0.35">
      <c r="A276" s="108" t="str">
        <f t="shared" si="32"/>
        <v/>
      </c>
      <c r="B276" s="105" t="str">
        <f t="shared" si="33"/>
        <v/>
      </c>
      <c r="C276" s="80" t="str">
        <f t="shared" si="34"/>
        <v/>
      </c>
      <c r="D276" s="109" t="str">
        <f t="shared" si="28"/>
        <v/>
      </c>
      <c r="E276" s="109" t="str">
        <f t="shared" si="29"/>
        <v/>
      </c>
      <c r="F276" s="109" t="str">
        <f t="shared" si="30"/>
        <v/>
      </c>
      <c r="G276" s="80" t="str">
        <f t="shared" si="31"/>
        <v/>
      </c>
    </row>
    <row r="277" spans="1:7" x14ac:dyDescent="0.35">
      <c r="A277" s="108" t="str">
        <f t="shared" si="32"/>
        <v/>
      </c>
      <c r="B277" s="105" t="str">
        <f t="shared" si="33"/>
        <v/>
      </c>
      <c r="C277" s="80" t="str">
        <f t="shared" si="34"/>
        <v/>
      </c>
      <c r="D277" s="109" t="str">
        <f t="shared" si="28"/>
        <v/>
      </c>
      <c r="E277" s="109" t="str">
        <f t="shared" si="29"/>
        <v/>
      </c>
      <c r="F277" s="109" t="str">
        <f t="shared" si="30"/>
        <v/>
      </c>
      <c r="G277" s="80" t="str">
        <f t="shared" si="31"/>
        <v/>
      </c>
    </row>
    <row r="278" spans="1:7" x14ac:dyDescent="0.35">
      <c r="A278" s="108" t="str">
        <f t="shared" si="32"/>
        <v/>
      </c>
      <c r="B278" s="105" t="str">
        <f t="shared" si="33"/>
        <v/>
      </c>
      <c r="C278" s="80" t="str">
        <f t="shared" si="34"/>
        <v/>
      </c>
      <c r="D278" s="109" t="str">
        <f t="shared" si="28"/>
        <v/>
      </c>
      <c r="E278" s="109" t="str">
        <f t="shared" si="29"/>
        <v/>
      </c>
      <c r="F278" s="109" t="str">
        <f t="shared" si="30"/>
        <v/>
      </c>
      <c r="G278" s="80" t="str">
        <f t="shared" si="31"/>
        <v/>
      </c>
    </row>
    <row r="279" spans="1:7" x14ac:dyDescent="0.35">
      <c r="A279" s="108" t="str">
        <f t="shared" si="32"/>
        <v/>
      </c>
      <c r="B279" s="105" t="str">
        <f t="shared" si="33"/>
        <v/>
      </c>
      <c r="C279" s="80" t="str">
        <f t="shared" si="34"/>
        <v/>
      </c>
      <c r="D279" s="109" t="str">
        <f t="shared" si="28"/>
        <v/>
      </c>
      <c r="E279" s="109" t="str">
        <f t="shared" si="29"/>
        <v/>
      </c>
      <c r="F279" s="109" t="str">
        <f t="shared" si="30"/>
        <v/>
      </c>
      <c r="G279" s="80" t="str">
        <f t="shared" si="31"/>
        <v/>
      </c>
    </row>
    <row r="280" spans="1:7" x14ac:dyDescent="0.35">
      <c r="A280" s="108" t="str">
        <f t="shared" si="32"/>
        <v/>
      </c>
      <c r="B280" s="105" t="str">
        <f t="shared" si="33"/>
        <v/>
      </c>
      <c r="C280" s="80" t="str">
        <f t="shared" si="34"/>
        <v/>
      </c>
      <c r="D280" s="109" t="str">
        <f t="shared" si="28"/>
        <v/>
      </c>
      <c r="E280" s="109" t="str">
        <f t="shared" si="29"/>
        <v/>
      </c>
      <c r="F280" s="109" t="str">
        <f t="shared" si="30"/>
        <v/>
      </c>
      <c r="G280" s="80" t="str">
        <f t="shared" si="31"/>
        <v/>
      </c>
    </row>
    <row r="281" spans="1:7" x14ac:dyDescent="0.35">
      <c r="A281" s="108" t="str">
        <f t="shared" si="32"/>
        <v/>
      </c>
      <c r="B281" s="105" t="str">
        <f t="shared" si="33"/>
        <v/>
      </c>
      <c r="C281" s="80" t="str">
        <f t="shared" si="34"/>
        <v/>
      </c>
      <c r="D281" s="109" t="str">
        <f t="shared" si="28"/>
        <v/>
      </c>
      <c r="E281" s="109" t="str">
        <f t="shared" si="29"/>
        <v/>
      </c>
      <c r="F281" s="109" t="str">
        <f t="shared" si="30"/>
        <v/>
      </c>
      <c r="G281" s="80" t="str">
        <f t="shared" si="31"/>
        <v/>
      </c>
    </row>
    <row r="282" spans="1:7" x14ac:dyDescent="0.35">
      <c r="A282" s="108" t="str">
        <f t="shared" si="32"/>
        <v/>
      </c>
      <c r="B282" s="105" t="str">
        <f t="shared" si="33"/>
        <v/>
      </c>
      <c r="C282" s="80" t="str">
        <f t="shared" si="34"/>
        <v/>
      </c>
      <c r="D282" s="109" t="str">
        <f t="shared" si="28"/>
        <v/>
      </c>
      <c r="E282" s="109" t="str">
        <f t="shared" si="29"/>
        <v/>
      </c>
      <c r="F282" s="109" t="str">
        <f t="shared" si="30"/>
        <v/>
      </c>
      <c r="G282" s="80" t="str">
        <f t="shared" si="31"/>
        <v/>
      </c>
    </row>
    <row r="283" spans="1:7" x14ac:dyDescent="0.35">
      <c r="A283" s="108" t="str">
        <f t="shared" si="32"/>
        <v/>
      </c>
      <c r="B283" s="105" t="str">
        <f t="shared" si="33"/>
        <v/>
      </c>
      <c r="C283" s="80" t="str">
        <f t="shared" si="34"/>
        <v/>
      </c>
      <c r="D283" s="109" t="str">
        <f t="shared" si="28"/>
        <v/>
      </c>
      <c r="E283" s="109" t="str">
        <f t="shared" si="29"/>
        <v/>
      </c>
      <c r="F283" s="109" t="str">
        <f t="shared" si="30"/>
        <v/>
      </c>
      <c r="G283" s="80" t="str">
        <f t="shared" si="31"/>
        <v/>
      </c>
    </row>
    <row r="284" spans="1:7" x14ac:dyDescent="0.35">
      <c r="A284" s="108" t="str">
        <f t="shared" si="32"/>
        <v/>
      </c>
      <c r="B284" s="105" t="str">
        <f t="shared" si="33"/>
        <v/>
      </c>
      <c r="C284" s="80" t="str">
        <f t="shared" si="34"/>
        <v/>
      </c>
      <c r="D284" s="109" t="str">
        <f t="shared" si="28"/>
        <v/>
      </c>
      <c r="E284" s="109" t="str">
        <f t="shared" si="29"/>
        <v/>
      </c>
      <c r="F284" s="109" t="str">
        <f t="shared" si="30"/>
        <v/>
      </c>
      <c r="G284" s="80" t="str">
        <f t="shared" si="31"/>
        <v/>
      </c>
    </row>
    <row r="285" spans="1:7" x14ac:dyDescent="0.35">
      <c r="A285" s="108" t="str">
        <f t="shared" si="32"/>
        <v/>
      </c>
      <c r="B285" s="105" t="str">
        <f t="shared" si="33"/>
        <v/>
      </c>
      <c r="C285" s="80" t="str">
        <f t="shared" si="34"/>
        <v/>
      </c>
      <c r="D285" s="109" t="str">
        <f t="shared" si="28"/>
        <v/>
      </c>
      <c r="E285" s="109" t="str">
        <f t="shared" si="29"/>
        <v/>
      </c>
      <c r="F285" s="109" t="str">
        <f t="shared" si="30"/>
        <v/>
      </c>
      <c r="G285" s="80" t="str">
        <f t="shared" si="31"/>
        <v/>
      </c>
    </row>
    <row r="286" spans="1:7" x14ac:dyDescent="0.35">
      <c r="A286" s="108" t="str">
        <f t="shared" si="32"/>
        <v/>
      </c>
      <c r="B286" s="105" t="str">
        <f t="shared" si="33"/>
        <v/>
      </c>
      <c r="C286" s="80" t="str">
        <f t="shared" si="34"/>
        <v/>
      </c>
      <c r="D286" s="109" t="str">
        <f t="shared" si="28"/>
        <v/>
      </c>
      <c r="E286" s="109" t="str">
        <f t="shared" si="29"/>
        <v/>
      </c>
      <c r="F286" s="109" t="str">
        <f t="shared" si="30"/>
        <v/>
      </c>
      <c r="G286" s="80" t="str">
        <f t="shared" si="31"/>
        <v/>
      </c>
    </row>
    <row r="287" spans="1:7" x14ac:dyDescent="0.35">
      <c r="A287" s="108" t="str">
        <f t="shared" si="32"/>
        <v/>
      </c>
      <c r="B287" s="105" t="str">
        <f t="shared" si="33"/>
        <v/>
      </c>
      <c r="C287" s="80" t="str">
        <f t="shared" si="34"/>
        <v/>
      </c>
      <c r="D287" s="109" t="str">
        <f t="shared" si="28"/>
        <v/>
      </c>
      <c r="E287" s="109" t="str">
        <f t="shared" si="29"/>
        <v/>
      </c>
      <c r="F287" s="109" t="str">
        <f t="shared" si="30"/>
        <v/>
      </c>
      <c r="G287" s="80" t="str">
        <f t="shared" si="31"/>
        <v/>
      </c>
    </row>
    <row r="288" spans="1:7" x14ac:dyDescent="0.35">
      <c r="A288" s="108" t="str">
        <f t="shared" si="32"/>
        <v/>
      </c>
      <c r="B288" s="105" t="str">
        <f t="shared" si="33"/>
        <v/>
      </c>
      <c r="C288" s="80" t="str">
        <f t="shared" si="34"/>
        <v/>
      </c>
      <c r="D288" s="109" t="str">
        <f t="shared" si="28"/>
        <v/>
      </c>
      <c r="E288" s="109" t="str">
        <f t="shared" si="29"/>
        <v/>
      </c>
      <c r="F288" s="109" t="str">
        <f t="shared" si="30"/>
        <v/>
      </c>
      <c r="G288" s="80" t="str">
        <f t="shared" si="31"/>
        <v/>
      </c>
    </row>
    <row r="289" spans="1:7" x14ac:dyDescent="0.35">
      <c r="A289" s="108" t="str">
        <f t="shared" si="32"/>
        <v/>
      </c>
      <c r="B289" s="105" t="str">
        <f t="shared" si="33"/>
        <v/>
      </c>
      <c r="C289" s="80" t="str">
        <f t="shared" si="34"/>
        <v/>
      </c>
      <c r="D289" s="109" t="str">
        <f t="shared" si="28"/>
        <v/>
      </c>
      <c r="E289" s="109" t="str">
        <f t="shared" si="29"/>
        <v/>
      </c>
      <c r="F289" s="109" t="str">
        <f t="shared" si="30"/>
        <v/>
      </c>
      <c r="G289" s="80" t="str">
        <f t="shared" si="31"/>
        <v/>
      </c>
    </row>
    <row r="290" spans="1:7" x14ac:dyDescent="0.35">
      <c r="A290" s="108" t="str">
        <f t="shared" si="32"/>
        <v/>
      </c>
      <c r="B290" s="105" t="str">
        <f t="shared" si="33"/>
        <v/>
      </c>
      <c r="C290" s="80" t="str">
        <f t="shared" si="34"/>
        <v/>
      </c>
      <c r="D290" s="109" t="str">
        <f t="shared" si="28"/>
        <v/>
      </c>
      <c r="E290" s="109" t="str">
        <f t="shared" si="29"/>
        <v/>
      </c>
      <c r="F290" s="109" t="str">
        <f t="shared" si="30"/>
        <v/>
      </c>
      <c r="G290" s="80" t="str">
        <f t="shared" si="31"/>
        <v/>
      </c>
    </row>
    <row r="291" spans="1:7" x14ac:dyDescent="0.35">
      <c r="A291" s="108" t="str">
        <f t="shared" si="32"/>
        <v/>
      </c>
      <c r="B291" s="105" t="str">
        <f t="shared" si="33"/>
        <v/>
      </c>
      <c r="C291" s="80" t="str">
        <f t="shared" si="34"/>
        <v/>
      </c>
      <c r="D291" s="109" t="str">
        <f t="shared" si="28"/>
        <v/>
      </c>
      <c r="E291" s="109" t="str">
        <f t="shared" si="29"/>
        <v/>
      </c>
      <c r="F291" s="109" t="str">
        <f t="shared" si="30"/>
        <v/>
      </c>
      <c r="G291" s="80" t="str">
        <f t="shared" si="31"/>
        <v/>
      </c>
    </row>
    <row r="292" spans="1:7" x14ac:dyDescent="0.35">
      <c r="A292" s="108" t="str">
        <f t="shared" si="32"/>
        <v/>
      </c>
      <c r="B292" s="105" t="str">
        <f t="shared" si="33"/>
        <v/>
      </c>
      <c r="C292" s="80" t="str">
        <f t="shared" si="34"/>
        <v/>
      </c>
      <c r="D292" s="109" t="str">
        <f t="shared" si="28"/>
        <v/>
      </c>
      <c r="E292" s="109" t="str">
        <f t="shared" si="29"/>
        <v/>
      </c>
      <c r="F292" s="109" t="str">
        <f t="shared" si="30"/>
        <v/>
      </c>
      <c r="G292" s="80" t="str">
        <f t="shared" si="31"/>
        <v/>
      </c>
    </row>
    <row r="293" spans="1:7" x14ac:dyDescent="0.35">
      <c r="A293" s="108" t="str">
        <f t="shared" si="32"/>
        <v/>
      </c>
      <c r="B293" s="105" t="str">
        <f t="shared" si="33"/>
        <v/>
      </c>
      <c r="C293" s="80" t="str">
        <f t="shared" si="34"/>
        <v/>
      </c>
      <c r="D293" s="109" t="str">
        <f t="shared" si="28"/>
        <v/>
      </c>
      <c r="E293" s="109" t="str">
        <f t="shared" si="29"/>
        <v/>
      </c>
      <c r="F293" s="109" t="str">
        <f t="shared" si="30"/>
        <v/>
      </c>
      <c r="G293" s="80" t="str">
        <f t="shared" si="31"/>
        <v/>
      </c>
    </row>
    <row r="294" spans="1:7" x14ac:dyDescent="0.35">
      <c r="A294" s="108" t="str">
        <f t="shared" si="32"/>
        <v/>
      </c>
      <c r="B294" s="105" t="str">
        <f t="shared" si="33"/>
        <v/>
      </c>
      <c r="C294" s="80" t="str">
        <f t="shared" si="34"/>
        <v/>
      </c>
      <c r="D294" s="109" t="str">
        <f t="shared" si="28"/>
        <v/>
      </c>
      <c r="E294" s="109" t="str">
        <f t="shared" si="29"/>
        <v/>
      </c>
      <c r="F294" s="109" t="str">
        <f t="shared" si="30"/>
        <v/>
      </c>
      <c r="G294" s="80" t="str">
        <f t="shared" si="31"/>
        <v/>
      </c>
    </row>
    <row r="295" spans="1:7" x14ac:dyDescent="0.35">
      <c r="A295" s="108" t="str">
        <f t="shared" si="32"/>
        <v/>
      </c>
      <c r="B295" s="105" t="str">
        <f t="shared" si="33"/>
        <v/>
      </c>
      <c r="C295" s="80" t="str">
        <f t="shared" si="34"/>
        <v/>
      </c>
      <c r="D295" s="109" t="str">
        <f t="shared" si="28"/>
        <v/>
      </c>
      <c r="E295" s="109" t="str">
        <f t="shared" si="29"/>
        <v/>
      </c>
      <c r="F295" s="109" t="str">
        <f t="shared" si="30"/>
        <v/>
      </c>
      <c r="G295" s="80" t="str">
        <f t="shared" si="31"/>
        <v/>
      </c>
    </row>
    <row r="296" spans="1:7" x14ac:dyDescent="0.35">
      <c r="A296" s="108" t="str">
        <f t="shared" si="32"/>
        <v/>
      </c>
      <c r="B296" s="105" t="str">
        <f t="shared" si="33"/>
        <v/>
      </c>
      <c r="C296" s="80" t="str">
        <f t="shared" si="34"/>
        <v/>
      </c>
      <c r="D296" s="109" t="str">
        <f t="shared" si="28"/>
        <v/>
      </c>
      <c r="E296" s="109" t="str">
        <f t="shared" si="29"/>
        <v/>
      </c>
      <c r="F296" s="109" t="str">
        <f t="shared" si="30"/>
        <v/>
      </c>
      <c r="G296" s="80" t="str">
        <f t="shared" si="31"/>
        <v/>
      </c>
    </row>
    <row r="297" spans="1:7" x14ac:dyDescent="0.35">
      <c r="A297" s="108" t="str">
        <f t="shared" si="32"/>
        <v/>
      </c>
      <c r="B297" s="105" t="str">
        <f t="shared" si="33"/>
        <v/>
      </c>
      <c r="C297" s="80" t="str">
        <f t="shared" si="34"/>
        <v/>
      </c>
      <c r="D297" s="109" t="str">
        <f t="shared" si="28"/>
        <v/>
      </c>
      <c r="E297" s="109" t="str">
        <f t="shared" si="29"/>
        <v/>
      </c>
      <c r="F297" s="109" t="str">
        <f t="shared" si="30"/>
        <v/>
      </c>
      <c r="G297" s="80" t="str">
        <f t="shared" si="31"/>
        <v/>
      </c>
    </row>
    <row r="298" spans="1:7" x14ac:dyDescent="0.35">
      <c r="A298" s="108" t="str">
        <f t="shared" si="32"/>
        <v/>
      </c>
      <c r="B298" s="105" t="str">
        <f t="shared" si="33"/>
        <v/>
      </c>
      <c r="C298" s="80" t="str">
        <f t="shared" si="34"/>
        <v/>
      </c>
      <c r="D298" s="109" t="str">
        <f t="shared" si="28"/>
        <v/>
      </c>
      <c r="E298" s="109" t="str">
        <f t="shared" si="29"/>
        <v/>
      </c>
      <c r="F298" s="109" t="str">
        <f t="shared" si="30"/>
        <v/>
      </c>
      <c r="G298" s="80" t="str">
        <f t="shared" si="31"/>
        <v/>
      </c>
    </row>
    <row r="299" spans="1:7" x14ac:dyDescent="0.35">
      <c r="A299" s="108" t="str">
        <f t="shared" si="32"/>
        <v/>
      </c>
      <c r="B299" s="105" t="str">
        <f t="shared" si="33"/>
        <v/>
      </c>
      <c r="C299" s="80" t="str">
        <f t="shared" si="34"/>
        <v/>
      </c>
      <c r="D299" s="109" t="str">
        <f t="shared" si="28"/>
        <v/>
      </c>
      <c r="E299" s="109" t="str">
        <f t="shared" si="29"/>
        <v/>
      </c>
      <c r="F299" s="109" t="str">
        <f t="shared" si="30"/>
        <v/>
      </c>
      <c r="G299" s="80" t="str">
        <f t="shared" si="31"/>
        <v/>
      </c>
    </row>
    <row r="300" spans="1:7" x14ac:dyDescent="0.35">
      <c r="A300" s="108" t="str">
        <f t="shared" si="32"/>
        <v/>
      </c>
      <c r="B300" s="105" t="str">
        <f t="shared" si="33"/>
        <v/>
      </c>
      <c r="C300" s="80" t="str">
        <f t="shared" si="34"/>
        <v/>
      </c>
      <c r="D300" s="109" t="str">
        <f t="shared" si="28"/>
        <v/>
      </c>
      <c r="E300" s="109" t="str">
        <f t="shared" si="29"/>
        <v/>
      </c>
      <c r="F300" s="109" t="str">
        <f t="shared" si="30"/>
        <v/>
      </c>
      <c r="G300" s="80" t="str">
        <f t="shared" si="31"/>
        <v/>
      </c>
    </row>
    <row r="301" spans="1:7" x14ac:dyDescent="0.35">
      <c r="A301" s="108" t="str">
        <f t="shared" si="32"/>
        <v/>
      </c>
      <c r="B301" s="105" t="str">
        <f t="shared" si="33"/>
        <v/>
      </c>
      <c r="C301" s="80" t="str">
        <f t="shared" si="34"/>
        <v/>
      </c>
      <c r="D301" s="109" t="str">
        <f t="shared" si="28"/>
        <v/>
      </c>
      <c r="E301" s="109" t="str">
        <f t="shared" si="29"/>
        <v/>
      </c>
      <c r="F301" s="109" t="str">
        <f t="shared" si="30"/>
        <v/>
      </c>
      <c r="G301" s="80" t="str">
        <f t="shared" si="31"/>
        <v/>
      </c>
    </row>
    <row r="302" spans="1:7" x14ac:dyDescent="0.35">
      <c r="A302" s="108" t="str">
        <f t="shared" si="32"/>
        <v/>
      </c>
      <c r="B302" s="105" t="str">
        <f t="shared" si="33"/>
        <v/>
      </c>
      <c r="C302" s="80" t="str">
        <f t="shared" si="34"/>
        <v/>
      </c>
      <c r="D302" s="109" t="str">
        <f t="shared" si="28"/>
        <v/>
      </c>
      <c r="E302" s="109" t="str">
        <f t="shared" si="29"/>
        <v/>
      </c>
      <c r="F302" s="109" t="str">
        <f t="shared" si="30"/>
        <v/>
      </c>
      <c r="G302" s="80" t="str">
        <f t="shared" si="31"/>
        <v/>
      </c>
    </row>
    <row r="303" spans="1:7" x14ac:dyDescent="0.35">
      <c r="A303" s="108" t="str">
        <f t="shared" si="32"/>
        <v/>
      </c>
      <c r="B303" s="105" t="str">
        <f t="shared" si="33"/>
        <v/>
      </c>
      <c r="C303" s="80" t="str">
        <f t="shared" si="34"/>
        <v/>
      </c>
      <c r="D303" s="109" t="str">
        <f t="shared" si="28"/>
        <v/>
      </c>
      <c r="E303" s="109" t="str">
        <f t="shared" si="29"/>
        <v/>
      </c>
      <c r="F303" s="109" t="str">
        <f t="shared" si="30"/>
        <v/>
      </c>
      <c r="G303" s="80" t="str">
        <f t="shared" si="31"/>
        <v/>
      </c>
    </row>
    <row r="304" spans="1:7" x14ac:dyDescent="0.35">
      <c r="A304" s="108" t="str">
        <f t="shared" si="32"/>
        <v/>
      </c>
      <c r="B304" s="105" t="str">
        <f t="shared" si="33"/>
        <v/>
      </c>
      <c r="C304" s="80" t="str">
        <f t="shared" si="34"/>
        <v/>
      </c>
      <c r="D304" s="109" t="str">
        <f t="shared" si="28"/>
        <v/>
      </c>
      <c r="E304" s="109" t="str">
        <f t="shared" si="29"/>
        <v/>
      </c>
      <c r="F304" s="109" t="str">
        <f t="shared" si="30"/>
        <v/>
      </c>
      <c r="G304" s="80" t="str">
        <f t="shared" si="31"/>
        <v/>
      </c>
    </row>
    <row r="305" spans="1:7" x14ac:dyDescent="0.35">
      <c r="A305" s="108" t="str">
        <f t="shared" si="32"/>
        <v/>
      </c>
      <c r="B305" s="105" t="str">
        <f t="shared" si="33"/>
        <v/>
      </c>
      <c r="C305" s="80" t="str">
        <f t="shared" si="34"/>
        <v/>
      </c>
      <c r="D305" s="109" t="str">
        <f t="shared" si="28"/>
        <v/>
      </c>
      <c r="E305" s="109" t="str">
        <f t="shared" si="29"/>
        <v/>
      </c>
      <c r="F305" s="109" t="str">
        <f t="shared" si="30"/>
        <v/>
      </c>
      <c r="G305" s="80" t="str">
        <f t="shared" si="31"/>
        <v/>
      </c>
    </row>
    <row r="306" spans="1:7" x14ac:dyDescent="0.35">
      <c r="A306" s="108" t="str">
        <f t="shared" si="32"/>
        <v/>
      </c>
      <c r="B306" s="105" t="str">
        <f t="shared" si="33"/>
        <v/>
      </c>
      <c r="C306" s="80" t="str">
        <f t="shared" si="34"/>
        <v/>
      </c>
      <c r="D306" s="109" t="str">
        <f t="shared" si="28"/>
        <v/>
      </c>
      <c r="E306" s="109" t="str">
        <f t="shared" si="29"/>
        <v/>
      </c>
      <c r="F306" s="109" t="str">
        <f t="shared" si="30"/>
        <v/>
      </c>
      <c r="G306" s="80" t="str">
        <f t="shared" si="31"/>
        <v/>
      </c>
    </row>
    <row r="307" spans="1:7" x14ac:dyDescent="0.35">
      <c r="A307" s="108" t="str">
        <f t="shared" si="32"/>
        <v/>
      </c>
      <c r="B307" s="105" t="str">
        <f t="shared" si="33"/>
        <v/>
      </c>
      <c r="C307" s="80" t="str">
        <f t="shared" si="34"/>
        <v/>
      </c>
      <c r="D307" s="109" t="str">
        <f t="shared" si="28"/>
        <v/>
      </c>
      <c r="E307" s="109" t="str">
        <f t="shared" si="29"/>
        <v/>
      </c>
      <c r="F307" s="109" t="str">
        <f t="shared" si="30"/>
        <v/>
      </c>
      <c r="G307" s="80" t="str">
        <f t="shared" si="31"/>
        <v/>
      </c>
    </row>
    <row r="308" spans="1:7" x14ac:dyDescent="0.35">
      <c r="A308" s="108" t="str">
        <f t="shared" si="32"/>
        <v/>
      </c>
      <c r="B308" s="105" t="str">
        <f t="shared" si="33"/>
        <v/>
      </c>
      <c r="C308" s="80" t="str">
        <f t="shared" si="34"/>
        <v/>
      </c>
      <c r="D308" s="109" t="str">
        <f t="shared" si="28"/>
        <v/>
      </c>
      <c r="E308" s="109" t="str">
        <f t="shared" si="29"/>
        <v/>
      </c>
      <c r="F308" s="109" t="str">
        <f t="shared" si="30"/>
        <v/>
      </c>
      <c r="G308" s="80" t="str">
        <f t="shared" si="31"/>
        <v/>
      </c>
    </row>
    <row r="309" spans="1:7" x14ac:dyDescent="0.35">
      <c r="A309" s="108" t="str">
        <f t="shared" si="32"/>
        <v/>
      </c>
      <c r="B309" s="105" t="str">
        <f t="shared" si="33"/>
        <v/>
      </c>
      <c r="C309" s="80" t="str">
        <f t="shared" si="34"/>
        <v/>
      </c>
      <c r="D309" s="109" t="str">
        <f t="shared" si="28"/>
        <v/>
      </c>
      <c r="E309" s="109" t="str">
        <f t="shared" si="29"/>
        <v/>
      </c>
      <c r="F309" s="109" t="str">
        <f t="shared" si="30"/>
        <v/>
      </c>
      <c r="G309" s="80" t="str">
        <f t="shared" si="31"/>
        <v/>
      </c>
    </row>
    <row r="310" spans="1:7" x14ac:dyDescent="0.35">
      <c r="A310" s="108" t="str">
        <f t="shared" si="32"/>
        <v/>
      </c>
      <c r="B310" s="105" t="str">
        <f t="shared" si="33"/>
        <v/>
      </c>
      <c r="C310" s="80" t="str">
        <f t="shared" si="34"/>
        <v/>
      </c>
      <c r="D310" s="109" t="str">
        <f t="shared" si="28"/>
        <v/>
      </c>
      <c r="E310" s="109" t="str">
        <f t="shared" si="29"/>
        <v/>
      </c>
      <c r="F310" s="109" t="str">
        <f t="shared" si="30"/>
        <v/>
      </c>
      <c r="G310" s="80" t="str">
        <f t="shared" si="31"/>
        <v/>
      </c>
    </row>
    <row r="311" spans="1:7" x14ac:dyDescent="0.35">
      <c r="A311" s="108" t="str">
        <f t="shared" si="32"/>
        <v/>
      </c>
      <c r="B311" s="105" t="str">
        <f t="shared" si="33"/>
        <v/>
      </c>
      <c r="C311" s="80" t="str">
        <f t="shared" si="34"/>
        <v/>
      </c>
      <c r="D311" s="109" t="str">
        <f t="shared" si="28"/>
        <v/>
      </c>
      <c r="E311" s="109" t="str">
        <f t="shared" si="29"/>
        <v/>
      </c>
      <c r="F311" s="109" t="str">
        <f t="shared" si="30"/>
        <v/>
      </c>
      <c r="G311" s="80" t="str">
        <f t="shared" si="31"/>
        <v/>
      </c>
    </row>
    <row r="312" spans="1:7" x14ac:dyDescent="0.35">
      <c r="A312" s="108" t="str">
        <f t="shared" si="32"/>
        <v/>
      </c>
      <c r="B312" s="105" t="str">
        <f t="shared" si="33"/>
        <v/>
      </c>
      <c r="C312" s="80" t="str">
        <f t="shared" si="34"/>
        <v/>
      </c>
      <c r="D312" s="109" t="str">
        <f t="shared" si="28"/>
        <v/>
      </c>
      <c r="E312" s="109" t="str">
        <f t="shared" si="29"/>
        <v/>
      </c>
      <c r="F312" s="109" t="str">
        <f t="shared" si="30"/>
        <v/>
      </c>
      <c r="G312" s="80" t="str">
        <f t="shared" si="31"/>
        <v/>
      </c>
    </row>
    <row r="313" spans="1:7" x14ac:dyDescent="0.35">
      <c r="A313" s="108" t="str">
        <f t="shared" si="32"/>
        <v/>
      </c>
      <c r="B313" s="105" t="str">
        <f t="shared" si="33"/>
        <v/>
      </c>
      <c r="C313" s="80" t="str">
        <f t="shared" si="34"/>
        <v/>
      </c>
      <c r="D313" s="109" t="str">
        <f t="shared" si="28"/>
        <v/>
      </c>
      <c r="E313" s="109" t="str">
        <f t="shared" si="29"/>
        <v/>
      </c>
      <c r="F313" s="109" t="str">
        <f t="shared" si="30"/>
        <v/>
      </c>
      <c r="G313" s="80" t="str">
        <f t="shared" si="31"/>
        <v/>
      </c>
    </row>
    <row r="314" spans="1:7" x14ac:dyDescent="0.35">
      <c r="A314" s="108" t="str">
        <f t="shared" si="32"/>
        <v/>
      </c>
      <c r="B314" s="105" t="str">
        <f t="shared" si="33"/>
        <v/>
      </c>
      <c r="C314" s="80" t="str">
        <f t="shared" si="34"/>
        <v/>
      </c>
      <c r="D314" s="109" t="str">
        <f t="shared" si="28"/>
        <v/>
      </c>
      <c r="E314" s="109" t="str">
        <f t="shared" si="29"/>
        <v/>
      </c>
      <c r="F314" s="109" t="str">
        <f t="shared" si="30"/>
        <v/>
      </c>
      <c r="G314" s="80" t="str">
        <f t="shared" si="31"/>
        <v/>
      </c>
    </row>
    <row r="315" spans="1:7" x14ac:dyDescent="0.35">
      <c r="A315" s="108" t="str">
        <f t="shared" si="32"/>
        <v/>
      </c>
      <c r="B315" s="105" t="str">
        <f t="shared" si="33"/>
        <v/>
      </c>
      <c r="C315" s="80" t="str">
        <f t="shared" si="34"/>
        <v/>
      </c>
      <c r="D315" s="109" t="str">
        <f t="shared" si="28"/>
        <v/>
      </c>
      <c r="E315" s="109" t="str">
        <f t="shared" si="29"/>
        <v/>
      </c>
      <c r="F315" s="109" t="str">
        <f t="shared" si="30"/>
        <v/>
      </c>
      <c r="G315" s="80" t="str">
        <f t="shared" si="31"/>
        <v/>
      </c>
    </row>
    <row r="316" spans="1:7" x14ac:dyDescent="0.35">
      <c r="A316" s="108" t="str">
        <f t="shared" si="32"/>
        <v/>
      </c>
      <c r="B316" s="105" t="str">
        <f t="shared" si="33"/>
        <v/>
      </c>
      <c r="C316" s="80" t="str">
        <f t="shared" si="34"/>
        <v/>
      </c>
      <c r="D316" s="109" t="str">
        <f t="shared" si="28"/>
        <v/>
      </c>
      <c r="E316" s="109" t="str">
        <f t="shared" si="29"/>
        <v/>
      </c>
      <c r="F316" s="109" t="str">
        <f t="shared" si="30"/>
        <v/>
      </c>
      <c r="G316" s="80" t="str">
        <f t="shared" si="31"/>
        <v/>
      </c>
    </row>
    <row r="317" spans="1:7" x14ac:dyDescent="0.35">
      <c r="A317" s="108" t="str">
        <f t="shared" si="32"/>
        <v/>
      </c>
      <c r="B317" s="105" t="str">
        <f t="shared" si="33"/>
        <v/>
      </c>
      <c r="C317" s="80" t="str">
        <f t="shared" si="34"/>
        <v/>
      </c>
      <c r="D317" s="109" t="str">
        <f t="shared" si="28"/>
        <v/>
      </c>
      <c r="E317" s="109" t="str">
        <f t="shared" si="29"/>
        <v/>
      </c>
      <c r="F317" s="109" t="str">
        <f t="shared" si="30"/>
        <v/>
      </c>
      <c r="G317" s="80" t="str">
        <f t="shared" si="31"/>
        <v/>
      </c>
    </row>
    <row r="318" spans="1:7" x14ac:dyDescent="0.35">
      <c r="A318" s="108" t="str">
        <f t="shared" si="32"/>
        <v/>
      </c>
      <c r="B318" s="105" t="str">
        <f t="shared" si="33"/>
        <v/>
      </c>
      <c r="C318" s="80" t="str">
        <f t="shared" si="34"/>
        <v/>
      </c>
      <c r="D318" s="109" t="str">
        <f t="shared" si="28"/>
        <v/>
      </c>
      <c r="E318" s="109" t="str">
        <f t="shared" si="29"/>
        <v/>
      </c>
      <c r="F318" s="109" t="str">
        <f t="shared" si="30"/>
        <v/>
      </c>
      <c r="G318" s="80" t="str">
        <f t="shared" si="31"/>
        <v/>
      </c>
    </row>
    <row r="319" spans="1:7" x14ac:dyDescent="0.35">
      <c r="A319" s="108" t="str">
        <f t="shared" si="32"/>
        <v/>
      </c>
      <c r="B319" s="105" t="str">
        <f t="shared" si="33"/>
        <v/>
      </c>
      <c r="C319" s="80" t="str">
        <f t="shared" si="34"/>
        <v/>
      </c>
      <c r="D319" s="109" t="str">
        <f t="shared" si="28"/>
        <v/>
      </c>
      <c r="E319" s="109" t="str">
        <f t="shared" si="29"/>
        <v/>
      </c>
      <c r="F319" s="109" t="str">
        <f t="shared" si="30"/>
        <v/>
      </c>
      <c r="G319" s="80" t="str">
        <f t="shared" si="31"/>
        <v/>
      </c>
    </row>
    <row r="320" spans="1:7" x14ac:dyDescent="0.35">
      <c r="A320" s="108" t="str">
        <f t="shared" si="32"/>
        <v/>
      </c>
      <c r="B320" s="105" t="str">
        <f t="shared" si="33"/>
        <v/>
      </c>
      <c r="C320" s="80" t="str">
        <f t="shared" si="34"/>
        <v/>
      </c>
      <c r="D320" s="109" t="str">
        <f t="shared" si="28"/>
        <v/>
      </c>
      <c r="E320" s="109" t="str">
        <f t="shared" si="29"/>
        <v/>
      </c>
      <c r="F320" s="109" t="str">
        <f t="shared" si="30"/>
        <v/>
      </c>
      <c r="G320" s="80" t="str">
        <f t="shared" si="31"/>
        <v/>
      </c>
    </row>
    <row r="321" spans="1:7" x14ac:dyDescent="0.35">
      <c r="A321" s="108" t="str">
        <f t="shared" si="32"/>
        <v/>
      </c>
      <c r="B321" s="105" t="str">
        <f t="shared" si="33"/>
        <v/>
      </c>
      <c r="C321" s="80" t="str">
        <f t="shared" si="34"/>
        <v/>
      </c>
      <c r="D321" s="109" t="str">
        <f t="shared" si="28"/>
        <v/>
      </c>
      <c r="E321" s="109" t="str">
        <f t="shared" si="29"/>
        <v/>
      </c>
      <c r="F321" s="109" t="str">
        <f t="shared" si="30"/>
        <v/>
      </c>
      <c r="G321" s="80" t="str">
        <f t="shared" si="31"/>
        <v/>
      </c>
    </row>
    <row r="322" spans="1:7" x14ac:dyDescent="0.35">
      <c r="A322" s="108" t="str">
        <f t="shared" si="32"/>
        <v/>
      </c>
      <c r="B322" s="105" t="str">
        <f t="shared" si="33"/>
        <v/>
      </c>
      <c r="C322" s="80" t="str">
        <f t="shared" si="34"/>
        <v/>
      </c>
      <c r="D322" s="109" t="str">
        <f t="shared" si="28"/>
        <v/>
      </c>
      <c r="E322" s="109" t="str">
        <f t="shared" si="29"/>
        <v/>
      </c>
      <c r="F322" s="109" t="str">
        <f t="shared" si="30"/>
        <v/>
      </c>
      <c r="G322" s="80" t="str">
        <f t="shared" si="31"/>
        <v/>
      </c>
    </row>
    <row r="323" spans="1:7" x14ac:dyDescent="0.35">
      <c r="A323" s="108" t="str">
        <f t="shared" si="32"/>
        <v/>
      </c>
      <c r="B323" s="105" t="str">
        <f t="shared" si="33"/>
        <v/>
      </c>
      <c r="C323" s="80" t="str">
        <f t="shared" si="34"/>
        <v/>
      </c>
      <c r="D323" s="109" t="str">
        <f t="shared" si="28"/>
        <v/>
      </c>
      <c r="E323" s="109" t="str">
        <f t="shared" si="29"/>
        <v/>
      </c>
      <c r="F323" s="109" t="str">
        <f t="shared" si="30"/>
        <v/>
      </c>
      <c r="G323" s="80" t="str">
        <f t="shared" si="31"/>
        <v/>
      </c>
    </row>
    <row r="324" spans="1:7" x14ac:dyDescent="0.35">
      <c r="A324" s="108" t="str">
        <f t="shared" si="32"/>
        <v/>
      </c>
      <c r="B324" s="105" t="str">
        <f t="shared" si="33"/>
        <v/>
      </c>
      <c r="C324" s="80" t="str">
        <f t="shared" si="34"/>
        <v/>
      </c>
      <c r="D324" s="109" t="str">
        <f t="shared" si="28"/>
        <v/>
      </c>
      <c r="E324" s="109" t="str">
        <f t="shared" si="29"/>
        <v/>
      </c>
      <c r="F324" s="109" t="str">
        <f t="shared" si="30"/>
        <v/>
      </c>
      <c r="G324" s="80" t="str">
        <f t="shared" si="31"/>
        <v/>
      </c>
    </row>
    <row r="325" spans="1:7" x14ac:dyDescent="0.35">
      <c r="A325" s="108" t="str">
        <f t="shared" si="32"/>
        <v/>
      </c>
      <c r="B325" s="105" t="str">
        <f t="shared" si="33"/>
        <v/>
      </c>
      <c r="C325" s="80" t="str">
        <f t="shared" si="34"/>
        <v/>
      </c>
      <c r="D325" s="109" t="str">
        <f t="shared" si="28"/>
        <v/>
      </c>
      <c r="E325" s="109" t="str">
        <f t="shared" si="29"/>
        <v/>
      </c>
      <c r="F325" s="109" t="str">
        <f t="shared" si="30"/>
        <v/>
      </c>
      <c r="G325" s="80" t="str">
        <f t="shared" si="31"/>
        <v/>
      </c>
    </row>
    <row r="326" spans="1:7" x14ac:dyDescent="0.35">
      <c r="A326" s="108" t="str">
        <f t="shared" si="32"/>
        <v/>
      </c>
      <c r="B326" s="105" t="str">
        <f t="shared" si="33"/>
        <v/>
      </c>
      <c r="C326" s="80" t="str">
        <f t="shared" si="34"/>
        <v/>
      </c>
      <c r="D326" s="109" t="str">
        <f t="shared" si="28"/>
        <v/>
      </c>
      <c r="E326" s="109" t="str">
        <f t="shared" si="29"/>
        <v/>
      </c>
      <c r="F326" s="109" t="str">
        <f t="shared" si="30"/>
        <v/>
      </c>
      <c r="G326" s="80" t="str">
        <f t="shared" si="31"/>
        <v/>
      </c>
    </row>
    <row r="327" spans="1:7" x14ac:dyDescent="0.35">
      <c r="A327" s="108" t="str">
        <f t="shared" si="32"/>
        <v/>
      </c>
      <c r="B327" s="105" t="str">
        <f t="shared" si="33"/>
        <v/>
      </c>
      <c r="C327" s="80" t="str">
        <f t="shared" si="34"/>
        <v/>
      </c>
      <c r="D327" s="109" t="str">
        <f t="shared" si="28"/>
        <v/>
      </c>
      <c r="E327" s="109" t="str">
        <f t="shared" si="29"/>
        <v/>
      </c>
      <c r="F327" s="109" t="str">
        <f t="shared" si="30"/>
        <v/>
      </c>
      <c r="G327" s="80" t="str">
        <f t="shared" si="31"/>
        <v/>
      </c>
    </row>
    <row r="328" spans="1:7" x14ac:dyDescent="0.35">
      <c r="A328" s="108" t="str">
        <f t="shared" si="32"/>
        <v/>
      </c>
      <c r="B328" s="105" t="str">
        <f t="shared" si="33"/>
        <v/>
      </c>
      <c r="C328" s="80" t="str">
        <f t="shared" si="34"/>
        <v/>
      </c>
      <c r="D328" s="109" t="str">
        <f t="shared" si="28"/>
        <v/>
      </c>
      <c r="E328" s="109" t="str">
        <f t="shared" si="29"/>
        <v/>
      </c>
      <c r="F328" s="109" t="str">
        <f t="shared" si="30"/>
        <v/>
      </c>
      <c r="G328" s="80" t="str">
        <f t="shared" si="31"/>
        <v/>
      </c>
    </row>
    <row r="329" spans="1:7" x14ac:dyDescent="0.35">
      <c r="A329" s="108" t="str">
        <f t="shared" si="32"/>
        <v/>
      </c>
      <c r="B329" s="105" t="str">
        <f t="shared" si="33"/>
        <v/>
      </c>
      <c r="C329" s="80" t="str">
        <f t="shared" si="34"/>
        <v/>
      </c>
      <c r="D329" s="109" t="str">
        <f t="shared" si="28"/>
        <v/>
      </c>
      <c r="E329" s="109" t="str">
        <f t="shared" si="29"/>
        <v/>
      </c>
      <c r="F329" s="109" t="str">
        <f t="shared" si="30"/>
        <v/>
      </c>
      <c r="G329" s="80" t="str">
        <f t="shared" si="31"/>
        <v/>
      </c>
    </row>
    <row r="330" spans="1:7" x14ac:dyDescent="0.35">
      <c r="A330" s="108" t="str">
        <f t="shared" si="32"/>
        <v/>
      </c>
      <c r="B330" s="105" t="str">
        <f t="shared" si="33"/>
        <v/>
      </c>
      <c r="C330" s="80" t="str">
        <f t="shared" si="34"/>
        <v/>
      </c>
      <c r="D330" s="109" t="str">
        <f t="shared" si="28"/>
        <v/>
      </c>
      <c r="E330" s="109" t="str">
        <f t="shared" si="29"/>
        <v/>
      </c>
      <c r="F330" s="109" t="str">
        <f t="shared" si="30"/>
        <v/>
      </c>
      <c r="G330" s="80" t="str">
        <f t="shared" si="31"/>
        <v/>
      </c>
    </row>
    <row r="331" spans="1:7" x14ac:dyDescent="0.35">
      <c r="A331" s="108" t="str">
        <f t="shared" si="32"/>
        <v/>
      </c>
      <c r="B331" s="105" t="str">
        <f t="shared" si="33"/>
        <v/>
      </c>
      <c r="C331" s="80" t="str">
        <f t="shared" si="34"/>
        <v/>
      </c>
      <c r="D331" s="109" t="str">
        <f t="shared" si="28"/>
        <v/>
      </c>
      <c r="E331" s="109" t="str">
        <f t="shared" si="29"/>
        <v/>
      </c>
      <c r="F331" s="109" t="str">
        <f t="shared" si="30"/>
        <v/>
      </c>
      <c r="G331" s="80" t="str">
        <f t="shared" si="31"/>
        <v/>
      </c>
    </row>
    <row r="332" spans="1:7" x14ac:dyDescent="0.35">
      <c r="A332" s="108" t="str">
        <f t="shared" si="32"/>
        <v/>
      </c>
      <c r="B332" s="105" t="str">
        <f t="shared" si="33"/>
        <v/>
      </c>
      <c r="C332" s="80" t="str">
        <f t="shared" si="34"/>
        <v/>
      </c>
      <c r="D332" s="109" t="str">
        <f t="shared" si="28"/>
        <v/>
      </c>
      <c r="E332" s="109" t="str">
        <f t="shared" si="29"/>
        <v/>
      </c>
      <c r="F332" s="109" t="str">
        <f t="shared" si="30"/>
        <v/>
      </c>
      <c r="G332" s="80" t="str">
        <f t="shared" si="31"/>
        <v/>
      </c>
    </row>
    <row r="333" spans="1:7" x14ac:dyDescent="0.35">
      <c r="A333" s="108" t="str">
        <f t="shared" si="32"/>
        <v/>
      </c>
      <c r="B333" s="105" t="str">
        <f t="shared" si="33"/>
        <v/>
      </c>
      <c r="C333" s="80" t="str">
        <f t="shared" si="34"/>
        <v/>
      </c>
      <c r="D333" s="109" t="str">
        <f t="shared" si="28"/>
        <v/>
      </c>
      <c r="E333" s="109" t="str">
        <f t="shared" si="29"/>
        <v/>
      </c>
      <c r="F333" s="109" t="str">
        <f t="shared" si="30"/>
        <v/>
      </c>
      <c r="G333" s="80" t="str">
        <f t="shared" si="31"/>
        <v/>
      </c>
    </row>
    <row r="334" spans="1:7" x14ac:dyDescent="0.35">
      <c r="A334" s="108" t="str">
        <f t="shared" si="32"/>
        <v/>
      </c>
      <c r="B334" s="105" t="str">
        <f t="shared" si="33"/>
        <v/>
      </c>
      <c r="C334" s="80" t="str">
        <f t="shared" si="34"/>
        <v/>
      </c>
      <c r="D334" s="109" t="str">
        <f t="shared" si="28"/>
        <v/>
      </c>
      <c r="E334" s="109" t="str">
        <f t="shared" si="29"/>
        <v/>
      </c>
      <c r="F334" s="109" t="str">
        <f t="shared" si="30"/>
        <v/>
      </c>
      <c r="G334" s="80" t="str">
        <f t="shared" si="31"/>
        <v/>
      </c>
    </row>
    <row r="335" spans="1:7" x14ac:dyDescent="0.35">
      <c r="A335" s="108" t="str">
        <f t="shared" si="32"/>
        <v/>
      </c>
      <c r="B335" s="105" t="str">
        <f t="shared" si="33"/>
        <v/>
      </c>
      <c r="C335" s="80" t="str">
        <f t="shared" si="34"/>
        <v/>
      </c>
      <c r="D335" s="109" t="str">
        <f t="shared" si="28"/>
        <v/>
      </c>
      <c r="E335" s="109" t="str">
        <f t="shared" si="29"/>
        <v/>
      </c>
      <c r="F335" s="109" t="str">
        <f t="shared" si="30"/>
        <v/>
      </c>
      <c r="G335" s="80" t="str">
        <f t="shared" si="31"/>
        <v/>
      </c>
    </row>
    <row r="336" spans="1:7" x14ac:dyDescent="0.35">
      <c r="A336" s="108" t="str">
        <f t="shared" si="32"/>
        <v/>
      </c>
      <c r="B336" s="105" t="str">
        <f t="shared" si="33"/>
        <v/>
      </c>
      <c r="C336" s="80" t="str">
        <f t="shared" si="34"/>
        <v/>
      </c>
      <c r="D336" s="109" t="str">
        <f t="shared" ref="D336:D399" si="35">IF(B336="","",IPMT(E$11/12,B336,E$7,-E$8,E$9,0))</f>
        <v/>
      </c>
      <c r="E336" s="109" t="str">
        <f t="shared" ref="E336:E399" si="36">IF(B336="","",PPMT(E$11/12,B336,E$7,-E$8,E$9,0))</f>
        <v/>
      </c>
      <c r="F336" s="109" t="str">
        <f t="shared" ref="F336:F399" si="37">IF(B336="","",SUM(D336:E336))</f>
        <v/>
      </c>
      <c r="G336" s="80" t="str">
        <f t="shared" ref="G336:G399" si="38">IF(B336="","",SUM(C336)-SUM(E336))</f>
        <v/>
      </c>
    </row>
    <row r="337" spans="1:7" x14ac:dyDescent="0.35">
      <c r="A337" s="108" t="str">
        <f t="shared" ref="A337:A400" si="39">IF(B337="","",EDATE(A336,1))</f>
        <v/>
      </c>
      <c r="B337" s="105" t="str">
        <f t="shared" ref="B337:B400" si="40">IF(B336="","",IF(SUM(B336)+1&lt;=$E$7,SUM(B336)+1,""))</f>
        <v/>
      </c>
      <c r="C337" s="80" t="str">
        <f t="shared" ref="C337:C400" si="41">IF(B337="","",G336)</f>
        <v/>
      </c>
      <c r="D337" s="109" t="str">
        <f t="shared" si="35"/>
        <v/>
      </c>
      <c r="E337" s="109" t="str">
        <f t="shared" si="36"/>
        <v/>
      </c>
      <c r="F337" s="109" t="str">
        <f t="shared" si="37"/>
        <v/>
      </c>
      <c r="G337" s="80" t="str">
        <f t="shared" si="38"/>
        <v/>
      </c>
    </row>
    <row r="338" spans="1:7" x14ac:dyDescent="0.35">
      <c r="A338" s="108" t="str">
        <f t="shared" si="39"/>
        <v/>
      </c>
      <c r="B338" s="105" t="str">
        <f t="shared" si="40"/>
        <v/>
      </c>
      <c r="C338" s="80" t="str">
        <f t="shared" si="41"/>
        <v/>
      </c>
      <c r="D338" s="109" t="str">
        <f t="shared" si="35"/>
        <v/>
      </c>
      <c r="E338" s="109" t="str">
        <f t="shared" si="36"/>
        <v/>
      </c>
      <c r="F338" s="109" t="str">
        <f t="shared" si="37"/>
        <v/>
      </c>
      <c r="G338" s="80" t="str">
        <f t="shared" si="38"/>
        <v/>
      </c>
    </row>
    <row r="339" spans="1:7" x14ac:dyDescent="0.35">
      <c r="A339" s="108" t="str">
        <f t="shared" si="39"/>
        <v/>
      </c>
      <c r="B339" s="105" t="str">
        <f t="shared" si="40"/>
        <v/>
      </c>
      <c r="C339" s="80" t="str">
        <f t="shared" si="41"/>
        <v/>
      </c>
      <c r="D339" s="109" t="str">
        <f t="shared" si="35"/>
        <v/>
      </c>
      <c r="E339" s="109" t="str">
        <f t="shared" si="36"/>
        <v/>
      </c>
      <c r="F339" s="109" t="str">
        <f t="shared" si="37"/>
        <v/>
      </c>
      <c r="G339" s="80" t="str">
        <f t="shared" si="38"/>
        <v/>
      </c>
    </row>
    <row r="340" spans="1:7" x14ac:dyDescent="0.35">
      <c r="A340" s="108" t="str">
        <f t="shared" si="39"/>
        <v/>
      </c>
      <c r="B340" s="105" t="str">
        <f t="shared" si="40"/>
        <v/>
      </c>
      <c r="C340" s="80" t="str">
        <f t="shared" si="41"/>
        <v/>
      </c>
      <c r="D340" s="109" t="str">
        <f t="shared" si="35"/>
        <v/>
      </c>
      <c r="E340" s="109" t="str">
        <f t="shared" si="36"/>
        <v/>
      </c>
      <c r="F340" s="109" t="str">
        <f t="shared" si="37"/>
        <v/>
      </c>
      <c r="G340" s="80" t="str">
        <f t="shared" si="38"/>
        <v/>
      </c>
    </row>
    <row r="341" spans="1:7" x14ac:dyDescent="0.35">
      <c r="A341" s="108" t="str">
        <f t="shared" si="39"/>
        <v/>
      </c>
      <c r="B341" s="105" t="str">
        <f t="shared" si="40"/>
        <v/>
      </c>
      <c r="C341" s="80" t="str">
        <f t="shared" si="41"/>
        <v/>
      </c>
      <c r="D341" s="109" t="str">
        <f t="shared" si="35"/>
        <v/>
      </c>
      <c r="E341" s="109" t="str">
        <f t="shared" si="36"/>
        <v/>
      </c>
      <c r="F341" s="109" t="str">
        <f t="shared" si="37"/>
        <v/>
      </c>
      <c r="G341" s="80" t="str">
        <f t="shared" si="38"/>
        <v/>
      </c>
    </row>
    <row r="342" spans="1:7" x14ac:dyDescent="0.35">
      <c r="A342" s="108" t="str">
        <f t="shared" si="39"/>
        <v/>
      </c>
      <c r="B342" s="105" t="str">
        <f t="shared" si="40"/>
        <v/>
      </c>
      <c r="C342" s="80" t="str">
        <f t="shared" si="41"/>
        <v/>
      </c>
      <c r="D342" s="109" t="str">
        <f t="shared" si="35"/>
        <v/>
      </c>
      <c r="E342" s="109" t="str">
        <f t="shared" si="36"/>
        <v/>
      </c>
      <c r="F342" s="109" t="str">
        <f t="shared" si="37"/>
        <v/>
      </c>
      <c r="G342" s="80" t="str">
        <f t="shared" si="38"/>
        <v/>
      </c>
    </row>
    <row r="343" spans="1:7" x14ac:dyDescent="0.35">
      <c r="A343" s="108" t="str">
        <f t="shared" si="39"/>
        <v/>
      </c>
      <c r="B343" s="105" t="str">
        <f t="shared" si="40"/>
        <v/>
      </c>
      <c r="C343" s="80" t="str">
        <f t="shared" si="41"/>
        <v/>
      </c>
      <c r="D343" s="109" t="str">
        <f t="shared" si="35"/>
        <v/>
      </c>
      <c r="E343" s="109" t="str">
        <f t="shared" si="36"/>
        <v/>
      </c>
      <c r="F343" s="109" t="str">
        <f t="shared" si="37"/>
        <v/>
      </c>
      <c r="G343" s="80" t="str">
        <f t="shared" si="38"/>
        <v/>
      </c>
    </row>
    <row r="344" spans="1:7" x14ac:dyDescent="0.35">
      <c r="A344" s="108" t="str">
        <f t="shared" si="39"/>
        <v/>
      </c>
      <c r="B344" s="105" t="str">
        <f t="shared" si="40"/>
        <v/>
      </c>
      <c r="C344" s="80" t="str">
        <f t="shared" si="41"/>
        <v/>
      </c>
      <c r="D344" s="109" t="str">
        <f t="shared" si="35"/>
        <v/>
      </c>
      <c r="E344" s="109" t="str">
        <f t="shared" si="36"/>
        <v/>
      </c>
      <c r="F344" s="109" t="str">
        <f t="shared" si="37"/>
        <v/>
      </c>
      <c r="G344" s="80" t="str">
        <f t="shared" si="38"/>
        <v/>
      </c>
    </row>
    <row r="345" spans="1:7" x14ac:dyDescent="0.35">
      <c r="A345" s="108" t="str">
        <f t="shared" si="39"/>
        <v/>
      </c>
      <c r="B345" s="105" t="str">
        <f t="shared" si="40"/>
        <v/>
      </c>
      <c r="C345" s="80" t="str">
        <f t="shared" si="41"/>
        <v/>
      </c>
      <c r="D345" s="109" t="str">
        <f t="shared" si="35"/>
        <v/>
      </c>
      <c r="E345" s="109" t="str">
        <f t="shared" si="36"/>
        <v/>
      </c>
      <c r="F345" s="109" t="str">
        <f t="shared" si="37"/>
        <v/>
      </c>
      <c r="G345" s="80" t="str">
        <f t="shared" si="38"/>
        <v/>
      </c>
    </row>
    <row r="346" spans="1:7" x14ac:dyDescent="0.35">
      <c r="A346" s="108" t="str">
        <f t="shared" si="39"/>
        <v/>
      </c>
      <c r="B346" s="105" t="str">
        <f t="shared" si="40"/>
        <v/>
      </c>
      <c r="C346" s="80" t="str">
        <f t="shared" si="41"/>
        <v/>
      </c>
      <c r="D346" s="109" t="str">
        <f t="shared" si="35"/>
        <v/>
      </c>
      <c r="E346" s="109" t="str">
        <f t="shared" si="36"/>
        <v/>
      </c>
      <c r="F346" s="109" t="str">
        <f t="shared" si="37"/>
        <v/>
      </c>
      <c r="G346" s="80" t="str">
        <f t="shared" si="38"/>
        <v/>
      </c>
    </row>
    <row r="347" spans="1:7" x14ac:dyDescent="0.35">
      <c r="A347" s="108" t="str">
        <f t="shared" si="39"/>
        <v/>
      </c>
      <c r="B347" s="105" t="str">
        <f t="shared" si="40"/>
        <v/>
      </c>
      <c r="C347" s="80" t="str">
        <f t="shared" si="41"/>
        <v/>
      </c>
      <c r="D347" s="109" t="str">
        <f t="shared" si="35"/>
        <v/>
      </c>
      <c r="E347" s="109" t="str">
        <f t="shared" si="36"/>
        <v/>
      </c>
      <c r="F347" s="109" t="str">
        <f t="shared" si="37"/>
        <v/>
      </c>
      <c r="G347" s="80" t="str">
        <f t="shared" si="38"/>
        <v/>
      </c>
    </row>
    <row r="348" spans="1:7" x14ac:dyDescent="0.35">
      <c r="A348" s="108" t="str">
        <f t="shared" si="39"/>
        <v/>
      </c>
      <c r="B348" s="105" t="str">
        <f t="shared" si="40"/>
        <v/>
      </c>
      <c r="C348" s="80" t="str">
        <f t="shared" si="41"/>
        <v/>
      </c>
      <c r="D348" s="109" t="str">
        <f t="shared" si="35"/>
        <v/>
      </c>
      <c r="E348" s="109" t="str">
        <f t="shared" si="36"/>
        <v/>
      </c>
      <c r="F348" s="109" t="str">
        <f t="shared" si="37"/>
        <v/>
      </c>
      <c r="G348" s="80" t="str">
        <f t="shared" si="38"/>
        <v/>
      </c>
    </row>
    <row r="349" spans="1:7" x14ac:dyDescent="0.35">
      <c r="A349" s="108" t="str">
        <f t="shared" si="39"/>
        <v/>
      </c>
      <c r="B349" s="105" t="str">
        <f t="shared" si="40"/>
        <v/>
      </c>
      <c r="C349" s="80" t="str">
        <f t="shared" si="41"/>
        <v/>
      </c>
      <c r="D349" s="109" t="str">
        <f t="shared" si="35"/>
        <v/>
      </c>
      <c r="E349" s="109" t="str">
        <f t="shared" si="36"/>
        <v/>
      </c>
      <c r="F349" s="109" t="str">
        <f t="shared" si="37"/>
        <v/>
      </c>
      <c r="G349" s="80" t="str">
        <f t="shared" si="38"/>
        <v/>
      </c>
    </row>
    <row r="350" spans="1:7" x14ac:dyDescent="0.35">
      <c r="A350" s="108" t="str">
        <f t="shared" si="39"/>
        <v/>
      </c>
      <c r="B350" s="105" t="str">
        <f t="shared" si="40"/>
        <v/>
      </c>
      <c r="C350" s="80" t="str">
        <f t="shared" si="41"/>
        <v/>
      </c>
      <c r="D350" s="109" t="str">
        <f t="shared" si="35"/>
        <v/>
      </c>
      <c r="E350" s="109" t="str">
        <f t="shared" si="36"/>
        <v/>
      </c>
      <c r="F350" s="109" t="str">
        <f t="shared" si="37"/>
        <v/>
      </c>
      <c r="G350" s="80" t="str">
        <f t="shared" si="38"/>
        <v/>
      </c>
    </row>
    <row r="351" spans="1:7" x14ac:dyDescent="0.35">
      <c r="A351" s="108" t="str">
        <f t="shared" si="39"/>
        <v/>
      </c>
      <c r="B351" s="105" t="str">
        <f t="shared" si="40"/>
        <v/>
      </c>
      <c r="C351" s="80" t="str">
        <f t="shared" si="41"/>
        <v/>
      </c>
      <c r="D351" s="109" t="str">
        <f t="shared" si="35"/>
        <v/>
      </c>
      <c r="E351" s="109" t="str">
        <f t="shared" si="36"/>
        <v/>
      </c>
      <c r="F351" s="109" t="str">
        <f t="shared" si="37"/>
        <v/>
      </c>
      <c r="G351" s="80" t="str">
        <f t="shared" si="38"/>
        <v/>
      </c>
    </row>
    <row r="352" spans="1:7" x14ac:dyDescent="0.35">
      <c r="A352" s="108" t="str">
        <f t="shared" si="39"/>
        <v/>
      </c>
      <c r="B352" s="105" t="str">
        <f t="shared" si="40"/>
        <v/>
      </c>
      <c r="C352" s="80" t="str">
        <f t="shared" si="41"/>
        <v/>
      </c>
      <c r="D352" s="109" t="str">
        <f t="shared" si="35"/>
        <v/>
      </c>
      <c r="E352" s="109" t="str">
        <f t="shared" si="36"/>
        <v/>
      </c>
      <c r="F352" s="109" t="str">
        <f t="shared" si="37"/>
        <v/>
      </c>
      <c r="G352" s="80" t="str">
        <f t="shared" si="38"/>
        <v/>
      </c>
    </row>
    <row r="353" spans="1:7" x14ac:dyDescent="0.35">
      <c r="A353" s="108" t="str">
        <f t="shared" si="39"/>
        <v/>
      </c>
      <c r="B353" s="105" t="str">
        <f t="shared" si="40"/>
        <v/>
      </c>
      <c r="C353" s="80" t="str">
        <f t="shared" si="41"/>
        <v/>
      </c>
      <c r="D353" s="109" t="str">
        <f t="shared" si="35"/>
        <v/>
      </c>
      <c r="E353" s="109" t="str">
        <f t="shared" si="36"/>
        <v/>
      </c>
      <c r="F353" s="109" t="str">
        <f t="shared" si="37"/>
        <v/>
      </c>
      <c r="G353" s="80" t="str">
        <f t="shared" si="38"/>
        <v/>
      </c>
    </row>
    <row r="354" spans="1:7" x14ac:dyDescent="0.35">
      <c r="A354" s="108" t="str">
        <f t="shared" si="39"/>
        <v/>
      </c>
      <c r="B354" s="105" t="str">
        <f t="shared" si="40"/>
        <v/>
      </c>
      <c r="C354" s="80" t="str">
        <f t="shared" si="41"/>
        <v/>
      </c>
      <c r="D354" s="109" t="str">
        <f t="shared" si="35"/>
        <v/>
      </c>
      <c r="E354" s="109" t="str">
        <f t="shared" si="36"/>
        <v/>
      </c>
      <c r="F354" s="109" t="str">
        <f t="shared" si="37"/>
        <v/>
      </c>
      <c r="G354" s="80" t="str">
        <f t="shared" si="38"/>
        <v/>
      </c>
    </row>
    <row r="355" spans="1:7" x14ac:dyDescent="0.35">
      <c r="A355" s="108" t="str">
        <f t="shared" si="39"/>
        <v/>
      </c>
      <c r="B355" s="105" t="str">
        <f t="shared" si="40"/>
        <v/>
      </c>
      <c r="C355" s="80" t="str">
        <f t="shared" si="41"/>
        <v/>
      </c>
      <c r="D355" s="109" t="str">
        <f t="shared" si="35"/>
        <v/>
      </c>
      <c r="E355" s="109" t="str">
        <f t="shared" si="36"/>
        <v/>
      </c>
      <c r="F355" s="109" t="str">
        <f t="shared" si="37"/>
        <v/>
      </c>
      <c r="G355" s="80" t="str">
        <f t="shared" si="38"/>
        <v/>
      </c>
    </row>
    <row r="356" spans="1:7" x14ac:dyDescent="0.35">
      <c r="A356" s="108" t="str">
        <f t="shared" si="39"/>
        <v/>
      </c>
      <c r="B356" s="105" t="str">
        <f t="shared" si="40"/>
        <v/>
      </c>
      <c r="C356" s="80" t="str">
        <f t="shared" si="41"/>
        <v/>
      </c>
      <c r="D356" s="109" t="str">
        <f t="shared" si="35"/>
        <v/>
      </c>
      <c r="E356" s="109" t="str">
        <f t="shared" si="36"/>
        <v/>
      </c>
      <c r="F356" s="109" t="str">
        <f t="shared" si="37"/>
        <v/>
      </c>
      <c r="G356" s="80" t="str">
        <f t="shared" si="38"/>
        <v/>
      </c>
    </row>
    <row r="357" spans="1:7" x14ac:dyDescent="0.35">
      <c r="A357" s="108" t="str">
        <f t="shared" si="39"/>
        <v/>
      </c>
      <c r="B357" s="105" t="str">
        <f t="shared" si="40"/>
        <v/>
      </c>
      <c r="C357" s="80" t="str">
        <f t="shared" si="41"/>
        <v/>
      </c>
      <c r="D357" s="109" t="str">
        <f t="shared" si="35"/>
        <v/>
      </c>
      <c r="E357" s="109" t="str">
        <f t="shared" si="36"/>
        <v/>
      </c>
      <c r="F357" s="109" t="str">
        <f t="shared" si="37"/>
        <v/>
      </c>
      <c r="G357" s="80" t="str">
        <f t="shared" si="38"/>
        <v/>
      </c>
    </row>
    <row r="358" spans="1:7" x14ac:dyDescent="0.35">
      <c r="A358" s="108" t="str">
        <f t="shared" si="39"/>
        <v/>
      </c>
      <c r="B358" s="105" t="str">
        <f t="shared" si="40"/>
        <v/>
      </c>
      <c r="C358" s="80" t="str">
        <f t="shared" si="41"/>
        <v/>
      </c>
      <c r="D358" s="109" t="str">
        <f t="shared" si="35"/>
        <v/>
      </c>
      <c r="E358" s="109" t="str">
        <f t="shared" si="36"/>
        <v/>
      </c>
      <c r="F358" s="109" t="str">
        <f t="shared" si="37"/>
        <v/>
      </c>
      <c r="G358" s="80" t="str">
        <f t="shared" si="38"/>
        <v/>
      </c>
    </row>
    <row r="359" spans="1:7" x14ac:dyDescent="0.35">
      <c r="A359" s="108" t="str">
        <f t="shared" si="39"/>
        <v/>
      </c>
      <c r="B359" s="105" t="str">
        <f t="shared" si="40"/>
        <v/>
      </c>
      <c r="C359" s="80" t="str">
        <f t="shared" si="41"/>
        <v/>
      </c>
      <c r="D359" s="109" t="str">
        <f t="shared" si="35"/>
        <v/>
      </c>
      <c r="E359" s="109" t="str">
        <f t="shared" si="36"/>
        <v/>
      </c>
      <c r="F359" s="109" t="str">
        <f t="shared" si="37"/>
        <v/>
      </c>
      <c r="G359" s="80" t="str">
        <f t="shared" si="38"/>
        <v/>
      </c>
    </row>
    <row r="360" spans="1:7" x14ac:dyDescent="0.35">
      <c r="A360" s="108" t="str">
        <f t="shared" si="39"/>
        <v/>
      </c>
      <c r="B360" s="105" t="str">
        <f t="shared" si="40"/>
        <v/>
      </c>
      <c r="C360" s="80" t="str">
        <f t="shared" si="41"/>
        <v/>
      </c>
      <c r="D360" s="109" t="str">
        <f t="shared" si="35"/>
        <v/>
      </c>
      <c r="E360" s="109" t="str">
        <f t="shared" si="36"/>
        <v/>
      </c>
      <c r="F360" s="109" t="str">
        <f t="shared" si="37"/>
        <v/>
      </c>
      <c r="G360" s="80" t="str">
        <f t="shared" si="38"/>
        <v/>
      </c>
    </row>
    <row r="361" spans="1:7" x14ac:dyDescent="0.35">
      <c r="A361" s="108" t="str">
        <f t="shared" si="39"/>
        <v/>
      </c>
      <c r="B361" s="105" t="str">
        <f t="shared" si="40"/>
        <v/>
      </c>
      <c r="C361" s="80" t="str">
        <f t="shared" si="41"/>
        <v/>
      </c>
      <c r="D361" s="109" t="str">
        <f t="shared" si="35"/>
        <v/>
      </c>
      <c r="E361" s="109" t="str">
        <f t="shared" si="36"/>
        <v/>
      </c>
      <c r="F361" s="109" t="str">
        <f t="shared" si="37"/>
        <v/>
      </c>
      <c r="G361" s="80" t="str">
        <f t="shared" si="38"/>
        <v/>
      </c>
    </row>
    <row r="362" spans="1:7" x14ac:dyDescent="0.35">
      <c r="A362" s="108" t="str">
        <f t="shared" si="39"/>
        <v/>
      </c>
      <c r="B362" s="105" t="str">
        <f t="shared" si="40"/>
        <v/>
      </c>
      <c r="C362" s="80" t="str">
        <f t="shared" si="41"/>
        <v/>
      </c>
      <c r="D362" s="109" t="str">
        <f t="shared" si="35"/>
        <v/>
      </c>
      <c r="E362" s="109" t="str">
        <f t="shared" si="36"/>
        <v/>
      </c>
      <c r="F362" s="109" t="str">
        <f t="shared" si="37"/>
        <v/>
      </c>
      <c r="G362" s="80" t="str">
        <f t="shared" si="38"/>
        <v/>
      </c>
    </row>
    <row r="363" spans="1:7" x14ac:dyDescent="0.35">
      <c r="A363" s="108" t="str">
        <f t="shared" si="39"/>
        <v/>
      </c>
      <c r="B363" s="105" t="str">
        <f t="shared" si="40"/>
        <v/>
      </c>
      <c r="C363" s="80" t="str">
        <f t="shared" si="41"/>
        <v/>
      </c>
      <c r="D363" s="109" t="str">
        <f t="shared" si="35"/>
        <v/>
      </c>
      <c r="E363" s="109" t="str">
        <f t="shared" si="36"/>
        <v/>
      </c>
      <c r="F363" s="109" t="str">
        <f t="shared" si="37"/>
        <v/>
      </c>
      <c r="G363" s="80" t="str">
        <f t="shared" si="38"/>
        <v/>
      </c>
    </row>
    <row r="364" spans="1:7" x14ac:dyDescent="0.35">
      <c r="A364" s="108" t="str">
        <f t="shared" si="39"/>
        <v/>
      </c>
      <c r="B364" s="105" t="str">
        <f t="shared" si="40"/>
        <v/>
      </c>
      <c r="C364" s="80" t="str">
        <f t="shared" si="41"/>
        <v/>
      </c>
      <c r="D364" s="109" t="str">
        <f t="shared" si="35"/>
        <v/>
      </c>
      <c r="E364" s="109" t="str">
        <f t="shared" si="36"/>
        <v/>
      </c>
      <c r="F364" s="109" t="str">
        <f t="shared" si="37"/>
        <v/>
      </c>
      <c r="G364" s="80" t="str">
        <f t="shared" si="38"/>
        <v/>
      </c>
    </row>
    <row r="365" spans="1:7" x14ac:dyDescent="0.35">
      <c r="A365" s="108" t="str">
        <f t="shared" si="39"/>
        <v/>
      </c>
      <c r="B365" s="105" t="str">
        <f t="shared" si="40"/>
        <v/>
      </c>
      <c r="C365" s="80" t="str">
        <f t="shared" si="41"/>
        <v/>
      </c>
      <c r="D365" s="109" t="str">
        <f t="shared" si="35"/>
        <v/>
      </c>
      <c r="E365" s="109" t="str">
        <f t="shared" si="36"/>
        <v/>
      </c>
      <c r="F365" s="109" t="str">
        <f t="shared" si="37"/>
        <v/>
      </c>
      <c r="G365" s="80" t="str">
        <f t="shared" si="38"/>
        <v/>
      </c>
    </row>
    <row r="366" spans="1:7" x14ac:dyDescent="0.35">
      <c r="A366" s="108" t="str">
        <f t="shared" si="39"/>
        <v/>
      </c>
      <c r="B366" s="105" t="str">
        <f t="shared" si="40"/>
        <v/>
      </c>
      <c r="C366" s="80" t="str">
        <f t="shared" si="41"/>
        <v/>
      </c>
      <c r="D366" s="109" t="str">
        <f t="shared" si="35"/>
        <v/>
      </c>
      <c r="E366" s="109" t="str">
        <f t="shared" si="36"/>
        <v/>
      </c>
      <c r="F366" s="109" t="str">
        <f t="shared" si="37"/>
        <v/>
      </c>
      <c r="G366" s="80" t="str">
        <f t="shared" si="38"/>
        <v/>
      </c>
    </row>
    <row r="367" spans="1:7" x14ac:dyDescent="0.35">
      <c r="A367" s="108" t="str">
        <f t="shared" si="39"/>
        <v/>
      </c>
      <c r="B367" s="105" t="str">
        <f t="shared" si="40"/>
        <v/>
      </c>
      <c r="C367" s="80" t="str">
        <f t="shared" si="41"/>
        <v/>
      </c>
      <c r="D367" s="109" t="str">
        <f t="shared" si="35"/>
        <v/>
      </c>
      <c r="E367" s="109" t="str">
        <f t="shared" si="36"/>
        <v/>
      </c>
      <c r="F367" s="109" t="str">
        <f t="shared" si="37"/>
        <v/>
      </c>
      <c r="G367" s="80" t="str">
        <f t="shared" si="38"/>
        <v/>
      </c>
    </row>
    <row r="368" spans="1:7" x14ac:dyDescent="0.35">
      <c r="A368" s="108" t="str">
        <f t="shared" si="39"/>
        <v/>
      </c>
      <c r="B368" s="105" t="str">
        <f t="shared" si="40"/>
        <v/>
      </c>
      <c r="C368" s="80" t="str">
        <f t="shared" si="41"/>
        <v/>
      </c>
      <c r="D368" s="109" t="str">
        <f t="shared" si="35"/>
        <v/>
      </c>
      <c r="E368" s="109" t="str">
        <f t="shared" si="36"/>
        <v/>
      </c>
      <c r="F368" s="109" t="str">
        <f t="shared" si="37"/>
        <v/>
      </c>
      <c r="G368" s="80" t="str">
        <f t="shared" si="38"/>
        <v/>
      </c>
    </row>
    <row r="369" spans="1:7" x14ac:dyDescent="0.35">
      <c r="A369" s="108" t="str">
        <f t="shared" si="39"/>
        <v/>
      </c>
      <c r="B369" s="105" t="str">
        <f t="shared" si="40"/>
        <v/>
      </c>
      <c r="C369" s="80" t="str">
        <f t="shared" si="41"/>
        <v/>
      </c>
      <c r="D369" s="109" t="str">
        <f t="shared" si="35"/>
        <v/>
      </c>
      <c r="E369" s="109" t="str">
        <f t="shared" si="36"/>
        <v/>
      </c>
      <c r="F369" s="109" t="str">
        <f t="shared" si="37"/>
        <v/>
      </c>
      <c r="G369" s="80" t="str">
        <f t="shared" si="38"/>
        <v/>
      </c>
    </row>
    <row r="370" spans="1:7" x14ac:dyDescent="0.35">
      <c r="A370" s="108" t="str">
        <f t="shared" si="39"/>
        <v/>
      </c>
      <c r="B370" s="105" t="str">
        <f t="shared" si="40"/>
        <v/>
      </c>
      <c r="C370" s="80" t="str">
        <f t="shared" si="41"/>
        <v/>
      </c>
      <c r="D370" s="109" t="str">
        <f t="shared" si="35"/>
        <v/>
      </c>
      <c r="E370" s="109" t="str">
        <f t="shared" si="36"/>
        <v/>
      </c>
      <c r="F370" s="109" t="str">
        <f t="shared" si="37"/>
        <v/>
      </c>
      <c r="G370" s="80" t="str">
        <f t="shared" si="38"/>
        <v/>
      </c>
    </row>
    <row r="371" spans="1:7" x14ac:dyDescent="0.35">
      <c r="A371" s="108" t="str">
        <f t="shared" si="39"/>
        <v/>
      </c>
      <c r="B371" s="105" t="str">
        <f t="shared" si="40"/>
        <v/>
      </c>
      <c r="C371" s="80" t="str">
        <f t="shared" si="41"/>
        <v/>
      </c>
      <c r="D371" s="109" t="str">
        <f t="shared" si="35"/>
        <v/>
      </c>
      <c r="E371" s="109" t="str">
        <f t="shared" si="36"/>
        <v/>
      </c>
      <c r="F371" s="109" t="str">
        <f t="shared" si="37"/>
        <v/>
      </c>
      <c r="G371" s="80" t="str">
        <f t="shared" si="38"/>
        <v/>
      </c>
    </row>
    <row r="372" spans="1:7" x14ac:dyDescent="0.35">
      <c r="A372" s="108" t="str">
        <f t="shared" si="39"/>
        <v/>
      </c>
      <c r="B372" s="105" t="str">
        <f t="shared" si="40"/>
        <v/>
      </c>
      <c r="C372" s="80" t="str">
        <f t="shared" si="41"/>
        <v/>
      </c>
      <c r="D372" s="109" t="str">
        <f t="shared" si="35"/>
        <v/>
      </c>
      <c r="E372" s="109" t="str">
        <f t="shared" si="36"/>
        <v/>
      </c>
      <c r="F372" s="109" t="str">
        <f t="shared" si="37"/>
        <v/>
      </c>
      <c r="G372" s="80" t="str">
        <f t="shared" si="38"/>
        <v/>
      </c>
    </row>
    <row r="373" spans="1:7" x14ac:dyDescent="0.35">
      <c r="A373" s="108" t="str">
        <f t="shared" si="39"/>
        <v/>
      </c>
      <c r="B373" s="105" t="str">
        <f t="shared" si="40"/>
        <v/>
      </c>
      <c r="C373" s="80" t="str">
        <f t="shared" si="41"/>
        <v/>
      </c>
      <c r="D373" s="109" t="str">
        <f t="shared" si="35"/>
        <v/>
      </c>
      <c r="E373" s="109" t="str">
        <f t="shared" si="36"/>
        <v/>
      </c>
      <c r="F373" s="109" t="str">
        <f t="shared" si="37"/>
        <v/>
      </c>
      <c r="G373" s="80" t="str">
        <f t="shared" si="38"/>
        <v/>
      </c>
    </row>
    <row r="374" spans="1:7" x14ac:dyDescent="0.35">
      <c r="A374" s="108" t="str">
        <f t="shared" si="39"/>
        <v/>
      </c>
      <c r="B374" s="105" t="str">
        <f t="shared" si="40"/>
        <v/>
      </c>
      <c r="C374" s="80" t="str">
        <f t="shared" si="41"/>
        <v/>
      </c>
      <c r="D374" s="109" t="str">
        <f t="shared" si="35"/>
        <v/>
      </c>
      <c r="E374" s="109" t="str">
        <f t="shared" si="36"/>
        <v/>
      </c>
      <c r="F374" s="109" t="str">
        <f t="shared" si="37"/>
        <v/>
      </c>
      <c r="G374" s="80" t="str">
        <f t="shared" si="38"/>
        <v/>
      </c>
    </row>
    <row r="375" spans="1:7" x14ac:dyDescent="0.35">
      <c r="A375" s="108" t="str">
        <f t="shared" si="39"/>
        <v/>
      </c>
      <c r="B375" s="105" t="str">
        <f t="shared" si="40"/>
        <v/>
      </c>
      <c r="C375" s="80" t="str">
        <f t="shared" si="41"/>
        <v/>
      </c>
      <c r="D375" s="109" t="str">
        <f t="shared" si="35"/>
        <v/>
      </c>
      <c r="E375" s="109" t="str">
        <f t="shared" si="36"/>
        <v/>
      </c>
      <c r="F375" s="109" t="str">
        <f t="shared" si="37"/>
        <v/>
      </c>
      <c r="G375" s="80" t="str">
        <f t="shared" si="38"/>
        <v/>
      </c>
    </row>
    <row r="376" spans="1:7" x14ac:dyDescent="0.35">
      <c r="A376" s="108" t="str">
        <f t="shared" si="39"/>
        <v/>
      </c>
      <c r="B376" s="105" t="str">
        <f t="shared" si="40"/>
        <v/>
      </c>
      <c r="C376" s="80" t="str">
        <f t="shared" si="41"/>
        <v/>
      </c>
      <c r="D376" s="109" t="str">
        <f t="shared" si="35"/>
        <v/>
      </c>
      <c r="E376" s="109" t="str">
        <f t="shared" si="36"/>
        <v/>
      </c>
      <c r="F376" s="109" t="str">
        <f t="shared" si="37"/>
        <v/>
      </c>
      <c r="G376" s="80" t="str">
        <f t="shared" si="38"/>
        <v/>
      </c>
    </row>
    <row r="377" spans="1:7" x14ac:dyDescent="0.35">
      <c r="A377" s="108" t="str">
        <f t="shared" si="39"/>
        <v/>
      </c>
      <c r="B377" s="105" t="str">
        <f t="shared" si="40"/>
        <v/>
      </c>
      <c r="C377" s="80" t="str">
        <f t="shared" si="41"/>
        <v/>
      </c>
      <c r="D377" s="109" t="str">
        <f t="shared" si="35"/>
        <v/>
      </c>
      <c r="E377" s="109" t="str">
        <f t="shared" si="36"/>
        <v/>
      </c>
      <c r="F377" s="109" t="str">
        <f t="shared" si="37"/>
        <v/>
      </c>
      <c r="G377" s="80" t="str">
        <f t="shared" si="38"/>
        <v/>
      </c>
    </row>
    <row r="378" spans="1:7" x14ac:dyDescent="0.35">
      <c r="A378" s="108" t="str">
        <f t="shared" si="39"/>
        <v/>
      </c>
      <c r="B378" s="105" t="str">
        <f t="shared" si="40"/>
        <v/>
      </c>
      <c r="C378" s="80" t="str">
        <f t="shared" si="41"/>
        <v/>
      </c>
      <c r="D378" s="109" t="str">
        <f t="shared" si="35"/>
        <v/>
      </c>
      <c r="E378" s="109" t="str">
        <f t="shared" si="36"/>
        <v/>
      </c>
      <c r="F378" s="109" t="str">
        <f t="shared" si="37"/>
        <v/>
      </c>
      <c r="G378" s="80" t="str">
        <f t="shared" si="38"/>
        <v/>
      </c>
    </row>
    <row r="379" spans="1:7" x14ac:dyDescent="0.35">
      <c r="A379" s="108" t="str">
        <f t="shared" si="39"/>
        <v/>
      </c>
      <c r="B379" s="105" t="str">
        <f t="shared" si="40"/>
        <v/>
      </c>
      <c r="C379" s="80" t="str">
        <f t="shared" si="41"/>
        <v/>
      </c>
      <c r="D379" s="109" t="str">
        <f t="shared" si="35"/>
        <v/>
      </c>
      <c r="E379" s="109" t="str">
        <f t="shared" si="36"/>
        <v/>
      </c>
      <c r="F379" s="109" t="str">
        <f t="shared" si="37"/>
        <v/>
      </c>
      <c r="G379" s="80" t="str">
        <f t="shared" si="38"/>
        <v/>
      </c>
    </row>
    <row r="380" spans="1:7" x14ac:dyDescent="0.35">
      <c r="A380" s="108" t="str">
        <f t="shared" si="39"/>
        <v/>
      </c>
      <c r="B380" s="105" t="str">
        <f t="shared" si="40"/>
        <v/>
      </c>
      <c r="C380" s="80" t="str">
        <f t="shared" si="41"/>
        <v/>
      </c>
      <c r="D380" s="109" t="str">
        <f t="shared" si="35"/>
        <v/>
      </c>
      <c r="E380" s="109" t="str">
        <f t="shared" si="36"/>
        <v/>
      </c>
      <c r="F380" s="109" t="str">
        <f t="shared" si="37"/>
        <v/>
      </c>
      <c r="G380" s="80" t="str">
        <f t="shared" si="38"/>
        <v/>
      </c>
    </row>
    <row r="381" spans="1:7" x14ac:dyDescent="0.35">
      <c r="A381" s="108" t="str">
        <f t="shared" si="39"/>
        <v/>
      </c>
      <c r="B381" s="105" t="str">
        <f t="shared" si="40"/>
        <v/>
      </c>
      <c r="C381" s="80" t="str">
        <f t="shared" si="41"/>
        <v/>
      </c>
      <c r="D381" s="109" t="str">
        <f t="shared" si="35"/>
        <v/>
      </c>
      <c r="E381" s="109" t="str">
        <f t="shared" si="36"/>
        <v/>
      </c>
      <c r="F381" s="109" t="str">
        <f t="shared" si="37"/>
        <v/>
      </c>
      <c r="G381" s="80" t="str">
        <f t="shared" si="38"/>
        <v/>
      </c>
    </row>
    <row r="382" spans="1:7" x14ac:dyDescent="0.35">
      <c r="A382" s="108" t="str">
        <f t="shared" si="39"/>
        <v/>
      </c>
      <c r="B382" s="105" t="str">
        <f t="shared" si="40"/>
        <v/>
      </c>
      <c r="C382" s="80" t="str">
        <f t="shared" si="41"/>
        <v/>
      </c>
      <c r="D382" s="109" t="str">
        <f t="shared" si="35"/>
        <v/>
      </c>
      <c r="E382" s="109" t="str">
        <f t="shared" si="36"/>
        <v/>
      </c>
      <c r="F382" s="109" t="str">
        <f t="shared" si="37"/>
        <v/>
      </c>
      <c r="G382" s="80" t="str">
        <f t="shared" si="38"/>
        <v/>
      </c>
    </row>
    <row r="383" spans="1:7" x14ac:dyDescent="0.35">
      <c r="A383" s="108" t="str">
        <f t="shared" si="39"/>
        <v/>
      </c>
      <c r="B383" s="105" t="str">
        <f t="shared" si="40"/>
        <v/>
      </c>
      <c r="C383" s="80" t="str">
        <f t="shared" si="41"/>
        <v/>
      </c>
      <c r="D383" s="109" t="str">
        <f t="shared" si="35"/>
        <v/>
      </c>
      <c r="E383" s="109" t="str">
        <f t="shared" si="36"/>
        <v/>
      </c>
      <c r="F383" s="109" t="str">
        <f t="shared" si="37"/>
        <v/>
      </c>
      <c r="G383" s="80" t="str">
        <f t="shared" si="38"/>
        <v/>
      </c>
    </row>
    <row r="384" spans="1:7" x14ac:dyDescent="0.35">
      <c r="A384" s="108" t="str">
        <f t="shared" si="39"/>
        <v/>
      </c>
      <c r="B384" s="105" t="str">
        <f t="shared" si="40"/>
        <v/>
      </c>
      <c r="C384" s="80" t="str">
        <f t="shared" si="41"/>
        <v/>
      </c>
      <c r="D384" s="109" t="str">
        <f t="shared" si="35"/>
        <v/>
      </c>
      <c r="E384" s="109" t="str">
        <f t="shared" si="36"/>
        <v/>
      </c>
      <c r="F384" s="109" t="str">
        <f t="shared" si="37"/>
        <v/>
      </c>
      <c r="G384" s="80" t="str">
        <f t="shared" si="38"/>
        <v/>
      </c>
    </row>
    <row r="385" spans="1:7" x14ac:dyDescent="0.35">
      <c r="A385" s="108" t="str">
        <f t="shared" si="39"/>
        <v/>
      </c>
      <c r="B385" s="105" t="str">
        <f t="shared" si="40"/>
        <v/>
      </c>
      <c r="C385" s="80" t="str">
        <f t="shared" si="41"/>
        <v/>
      </c>
      <c r="D385" s="109" t="str">
        <f t="shared" si="35"/>
        <v/>
      </c>
      <c r="E385" s="109" t="str">
        <f t="shared" si="36"/>
        <v/>
      </c>
      <c r="F385" s="109" t="str">
        <f t="shared" si="37"/>
        <v/>
      </c>
      <c r="G385" s="80" t="str">
        <f t="shared" si="38"/>
        <v/>
      </c>
    </row>
    <row r="386" spans="1:7" x14ac:dyDescent="0.35">
      <c r="A386" s="108" t="str">
        <f t="shared" si="39"/>
        <v/>
      </c>
      <c r="B386" s="105" t="str">
        <f t="shared" si="40"/>
        <v/>
      </c>
      <c r="C386" s="80" t="str">
        <f t="shared" si="41"/>
        <v/>
      </c>
      <c r="D386" s="109" t="str">
        <f t="shared" si="35"/>
        <v/>
      </c>
      <c r="E386" s="109" t="str">
        <f t="shared" si="36"/>
        <v/>
      </c>
      <c r="F386" s="109" t="str">
        <f t="shared" si="37"/>
        <v/>
      </c>
      <c r="G386" s="80" t="str">
        <f t="shared" si="38"/>
        <v/>
      </c>
    </row>
    <row r="387" spans="1:7" x14ac:dyDescent="0.35">
      <c r="A387" s="108" t="str">
        <f t="shared" si="39"/>
        <v/>
      </c>
      <c r="B387" s="105" t="str">
        <f t="shared" si="40"/>
        <v/>
      </c>
      <c r="C387" s="80" t="str">
        <f t="shared" si="41"/>
        <v/>
      </c>
      <c r="D387" s="109" t="str">
        <f t="shared" si="35"/>
        <v/>
      </c>
      <c r="E387" s="109" t="str">
        <f t="shared" si="36"/>
        <v/>
      </c>
      <c r="F387" s="109" t="str">
        <f t="shared" si="37"/>
        <v/>
      </c>
      <c r="G387" s="80" t="str">
        <f t="shared" si="38"/>
        <v/>
      </c>
    </row>
    <row r="388" spans="1:7" x14ac:dyDescent="0.35">
      <c r="A388" s="108" t="str">
        <f t="shared" si="39"/>
        <v/>
      </c>
      <c r="B388" s="105" t="str">
        <f t="shared" si="40"/>
        <v/>
      </c>
      <c r="C388" s="80" t="str">
        <f t="shared" si="41"/>
        <v/>
      </c>
      <c r="D388" s="109" t="str">
        <f t="shared" si="35"/>
        <v/>
      </c>
      <c r="E388" s="109" t="str">
        <f t="shared" si="36"/>
        <v/>
      </c>
      <c r="F388" s="109" t="str">
        <f t="shared" si="37"/>
        <v/>
      </c>
      <c r="G388" s="80" t="str">
        <f t="shared" si="38"/>
        <v/>
      </c>
    </row>
    <row r="389" spans="1:7" x14ac:dyDescent="0.35">
      <c r="A389" s="108" t="str">
        <f t="shared" si="39"/>
        <v/>
      </c>
      <c r="B389" s="105" t="str">
        <f t="shared" si="40"/>
        <v/>
      </c>
      <c r="C389" s="80" t="str">
        <f t="shared" si="41"/>
        <v/>
      </c>
      <c r="D389" s="109" t="str">
        <f t="shared" si="35"/>
        <v/>
      </c>
      <c r="E389" s="109" t="str">
        <f t="shared" si="36"/>
        <v/>
      </c>
      <c r="F389" s="109" t="str">
        <f t="shared" si="37"/>
        <v/>
      </c>
      <c r="G389" s="80" t="str">
        <f t="shared" si="38"/>
        <v/>
      </c>
    </row>
    <row r="390" spans="1:7" x14ac:dyDescent="0.35">
      <c r="A390" s="108" t="str">
        <f t="shared" si="39"/>
        <v/>
      </c>
      <c r="B390" s="105" t="str">
        <f t="shared" si="40"/>
        <v/>
      </c>
      <c r="C390" s="80" t="str">
        <f t="shared" si="41"/>
        <v/>
      </c>
      <c r="D390" s="109" t="str">
        <f t="shared" si="35"/>
        <v/>
      </c>
      <c r="E390" s="109" t="str">
        <f t="shared" si="36"/>
        <v/>
      </c>
      <c r="F390" s="109" t="str">
        <f t="shared" si="37"/>
        <v/>
      </c>
      <c r="G390" s="80" t="str">
        <f t="shared" si="38"/>
        <v/>
      </c>
    </row>
    <row r="391" spans="1:7" x14ac:dyDescent="0.35">
      <c r="A391" s="108" t="str">
        <f t="shared" si="39"/>
        <v/>
      </c>
      <c r="B391" s="105" t="str">
        <f t="shared" si="40"/>
        <v/>
      </c>
      <c r="C391" s="80" t="str">
        <f t="shared" si="41"/>
        <v/>
      </c>
      <c r="D391" s="109" t="str">
        <f t="shared" si="35"/>
        <v/>
      </c>
      <c r="E391" s="109" t="str">
        <f t="shared" si="36"/>
        <v/>
      </c>
      <c r="F391" s="109" t="str">
        <f t="shared" si="37"/>
        <v/>
      </c>
      <c r="G391" s="80" t="str">
        <f t="shared" si="38"/>
        <v/>
      </c>
    </row>
    <row r="392" spans="1:7" x14ac:dyDescent="0.35">
      <c r="A392" s="108" t="str">
        <f t="shared" si="39"/>
        <v/>
      </c>
      <c r="B392" s="105" t="str">
        <f t="shared" si="40"/>
        <v/>
      </c>
      <c r="C392" s="80" t="str">
        <f t="shared" si="41"/>
        <v/>
      </c>
      <c r="D392" s="109" t="str">
        <f t="shared" si="35"/>
        <v/>
      </c>
      <c r="E392" s="109" t="str">
        <f t="shared" si="36"/>
        <v/>
      </c>
      <c r="F392" s="109" t="str">
        <f t="shared" si="37"/>
        <v/>
      </c>
      <c r="G392" s="80" t="str">
        <f t="shared" si="38"/>
        <v/>
      </c>
    </row>
    <row r="393" spans="1:7" x14ac:dyDescent="0.35">
      <c r="A393" s="108" t="str">
        <f t="shared" si="39"/>
        <v/>
      </c>
      <c r="B393" s="105" t="str">
        <f t="shared" si="40"/>
        <v/>
      </c>
      <c r="C393" s="80" t="str">
        <f t="shared" si="41"/>
        <v/>
      </c>
      <c r="D393" s="109" t="str">
        <f t="shared" si="35"/>
        <v/>
      </c>
      <c r="E393" s="109" t="str">
        <f t="shared" si="36"/>
        <v/>
      </c>
      <c r="F393" s="109" t="str">
        <f t="shared" si="37"/>
        <v/>
      </c>
      <c r="G393" s="80" t="str">
        <f t="shared" si="38"/>
        <v/>
      </c>
    </row>
    <row r="394" spans="1:7" x14ac:dyDescent="0.35">
      <c r="A394" s="108" t="str">
        <f t="shared" si="39"/>
        <v/>
      </c>
      <c r="B394" s="105" t="str">
        <f t="shared" si="40"/>
        <v/>
      </c>
      <c r="C394" s="80" t="str">
        <f t="shared" si="41"/>
        <v/>
      </c>
      <c r="D394" s="109" t="str">
        <f t="shared" si="35"/>
        <v/>
      </c>
      <c r="E394" s="109" t="str">
        <f t="shared" si="36"/>
        <v/>
      </c>
      <c r="F394" s="109" t="str">
        <f t="shared" si="37"/>
        <v/>
      </c>
      <c r="G394" s="80" t="str">
        <f t="shared" si="38"/>
        <v/>
      </c>
    </row>
    <row r="395" spans="1:7" x14ac:dyDescent="0.35">
      <c r="A395" s="108" t="str">
        <f t="shared" si="39"/>
        <v/>
      </c>
      <c r="B395" s="105" t="str">
        <f t="shared" si="40"/>
        <v/>
      </c>
      <c r="C395" s="80" t="str">
        <f t="shared" si="41"/>
        <v/>
      </c>
      <c r="D395" s="109" t="str">
        <f t="shared" si="35"/>
        <v/>
      </c>
      <c r="E395" s="109" t="str">
        <f t="shared" si="36"/>
        <v/>
      </c>
      <c r="F395" s="109" t="str">
        <f t="shared" si="37"/>
        <v/>
      </c>
      <c r="G395" s="80" t="str">
        <f t="shared" si="38"/>
        <v/>
      </c>
    </row>
    <row r="396" spans="1:7" x14ac:dyDescent="0.35">
      <c r="A396" s="108" t="str">
        <f t="shared" si="39"/>
        <v/>
      </c>
      <c r="B396" s="105" t="str">
        <f t="shared" si="40"/>
        <v/>
      </c>
      <c r="C396" s="80" t="str">
        <f t="shared" si="41"/>
        <v/>
      </c>
      <c r="D396" s="109" t="str">
        <f t="shared" si="35"/>
        <v/>
      </c>
      <c r="E396" s="109" t="str">
        <f t="shared" si="36"/>
        <v/>
      </c>
      <c r="F396" s="109" t="str">
        <f t="shared" si="37"/>
        <v/>
      </c>
      <c r="G396" s="80" t="str">
        <f t="shared" si="38"/>
        <v/>
      </c>
    </row>
    <row r="397" spans="1:7" x14ac:dyDescent="0.35">
      <c r="A397" s="108" t="str">
        <f t="shared" si="39"/>
        <v/>
      </c>
      <c r="B397" s="105" t="str">
        <f t="shared" si="40"/>
        <v/>
      </c>
      <c r="C397" s="80" t="str">
        <f t="shared" si="41"/>
        <v/>
      </c>
      <c r="D397" s="109" t="str">
        <f t="shared" si="35"/>
        <v/>
      </c>
      <c r="E397" s="109" t="str">
        <f t="shared" si="36"/>
        <v/>
      </c>
      <c r="F397" s="109" t="str">
        <f t="shared" si="37"/>
        <v/>
      </c>
      <c r="G397" s="80" t="str">
        <f t="shared" si="38"/>
        <v/>
      </c>
    </row>
    <row r="398" spans="1:7" x14ac:dyDescent="0.35">
      <c r="A398" s="108" t="str">
        <f t="shared" si="39"/>
        <v/>
      </c>
      <c r="B398" s="105" t="str">
        <f t="shared" si="40"/>
        <v/>
      </c>
      <c r="C398" s="80" t="str">
        <f t="shared" si="41"/>
        <v/>
      </c>
      <c r="D398" s="109" t="str">
        <f t="shared" si="35"/>
        <v/>
      </c>
      <c r="E398" s="109" t="str">
        <f t="shared" si="36"/>
        <v/>
      </c>
      <c r="F398" s="109" t="str">
        <f t="shared" si="37"/>
        <v/>
      </c>
      <c r="G398" s="80" t="str">
        <f t="shared" si="38"/>
        <v/>
      </c>
    </row>
    <row r="399" spans="1:7" x14ac:dyDescent="0.35">
      <c r="A399" s="108" t="str">
        <f t="shared" si="39"/>
        <v/>
      </c>
      <c r="B399" s="105" t="str">
        <f t="shared" si="40"/>
        <v/>
      </c>
      <c r="C399" s="80" t="str">
        <f t="shared" si="41"/>
        <v/>
      </c>
      <c r="D399" s="109" t="str">
        <f t="shared" si="35"/>
        <v/>
      </c>
      <c r="E399" s="109" t="str">
        <f t="shared" si="36"/>
        <v/>
      </c>
      <c r="F399" s="109" t="str">
        <f t="shared" si="37"/>
        <v/>
      </c>
      <c r="G399" s="80" t="str">
        <f t="shared" si="38"/>
        <v/>
      </c>
    </row>
    <row r="400" spans="1:7" x14ac:dyDescent="0.35">
      <c r="A400" s="108" t="str">
        <f t="shared" si="39"/>
        <v/>
      </c>
      <c r="B400" s="105" t="str">
        <f t="shared" si="40"/>
        <v/>
      </c>
      <c r="C400" s="80" t="str">
        <f t="shared" si="41"/>
        <v/>
      </c>
      <c r="D400" s="109" t="str">
        <f t="shared" ref="D400:D463" si="42">IF(B400="","",IPMT(E$11/12,B400,E$7,-E$8,E$9,0))</f>
        <v/>
      </c>
      <c r="E400" s="109" t="str">
        <f t="shared" ref="E400:E463" si="43">IF(B400="","",PPMT(E$11/12,B400,E$7,-E$8,E$9,0))</f>
        <v/>
      </c>
      <c r="F400" s="109" t="str">
        <f t="shared" ref="F400:F463" si="44">IF(B400="","",SUM(D400:E400))</f>
        <v/>
      </c>
      <c r="G400" s="80" t="str">
        <f t="shared" ref="G400:G463" si="45">IF(B400="","",SUM(C400)-SUM(E400))</f>
        <v/>
      </c>
    </row>
    <row r="401" spans="1:7" x14ac:dyDescent="0.35">
      <c r="A401" s="108" t="str">
        <f t="shared" ref="A401:A464" si="46">IF(B401="","",EDATE(A400,1))</f>
        <v/>
      </c>
      <c r="B401" s="105" t="str">
        <f t="shared" ref="B401:B464" si="47">IF(B400="","",IF(SUM(B400)+1&lt;=$E$7,SUM(B400)+1,""))</f>
        <v/>
      </c>
      <c r="C401" s="80" t="str">
        <f t="shared" ref="C401:C464" si="48">IF(B401="","",G400)</f>
        <v/>
      </c>
      <c r="D401" s="109" t="str">
        <f t="shared" si="42"/>
        <v/>
      </c>
      <c r="E401" s="109" t="str">
        <f t="shared" si="43"/>
        <v/>
      </c>
      <c r="F401" s="109" t="str">
        <f t="shared" si="44"/>
        <v/>
      </c>
      <c r="G401" s="80" t="str">
        <f t="shared" si="45"/>
        <v/>
      </c>
    </row>
    <row r="402" spans="1:7" x14ac:dyDescent="0.35">
      <c r="A402" s="108" t="str">
        <f t="shared" si="46"/>
        <v/>
      </c>
      <c r="B402" s="105" t="str">
        <f t="shared" si="47"/>
        <v/>
      </c>
      <c r="C402" s="80" t="str">
        <f t="shared" si="48"/>
        <v/>
      </c>
      <c r="D402" s="109" t="str">
        <f t="shared" si="42"/>
        <v/>
      </c>
      <c r="E402" s="109" t="str">
        <f t="shared" si="43"/>
        <v/>
      </c>
      <c r="F402" s="109" t="str">
        <f t="shared" si="44"/>
        <v/>
      </c>
      <c r="G402" s="80" t="str">
        <f t="shared" si="45"/>
        <v/>
      </c>
    </row>
    <row r="403" spans="1:7" x14ac:dyDescent="0.35">
      <c r="A403" s="108" t="str">
        <f t="shared" si="46"/>
        <v/>
      </c>
      <c r="B403" s="105" t="str">
        <f t="shared" si="47"/>
        <v/>
      </c>
      <c r="C403" s="80" t="str">
        <f t="shared" si="48"/>
        <v/>
      </c>
      <c r="D403" s="109" t="str">
        <f t="shared" si="42"/>
        <v/>
      </c>
      <c r="E403" s="109" t="str">
        <f t="shared" si="43"/>
        <v/>
      </c>
      <c r="F403" s="109" t="str">
        <f t="shared" si="44"/>
        <v/>
      </c>
      <c r="G403" s="80" t="str">
        <f t="shared" si="45"/>
        <v/>
      </c>
    </row>
    <row r="404" spans="1:7" x14ac:dyDescent="0.35">
      <c r="A404" s="108" t="str">
        <f t="shared" si="46"/>
        <v/>
      </c>
      <c r="B404" s="105" t="str">
        <f t="shared" si="47"/>
        <v/>
      </c>
      <c r="C404" s="80" t="str">
        <f t="shared" si="48"/>
        <v/>
      </c>
      <c r="D404" s="109" t="str">
        <f t="shared" si="42"/>
        <v/>
      </c>
      <c r="E404" s="109" t="str">
        <f t="shared" si="43"/>
        <v/>
      </c>
      <c r="F404" s="109" t="str">
        <f t="shared" si="44"/>
        <v/>
      </c>
      <c r="G404" s="80" t="str">
        <f t="shared" si="45"/>
        <v/>
      </c>
    </row>
    <row r="405" spans="1:7" x14ac:dyDescent="0.35">
      <c r="A405" s="108" t="str">
        <f t="shared" si="46"/>
        <v/>
      </c>
      <c r="B405" s="105" t="str">
        <f t="shared" si="47"/>
        <v/>
      </c>
      <c r="C405" s="80" t="str">
        <f t="shared" si="48"/>
        <v/>
      </c>
      <c r="D405" s="109" t="str">
        <f t="shared" si="42"/>
        <v/>
      </c>
      <c r="E405" s="109" t="str">
        <f t="shared" si="43"/>
        <v/>
      </c>
      <c r="F405" s="109" t="str">
        <f t="shared" si="44"/>
        <v/>
      </c>
      <c r="G405" s="80" t="str">
        <f t="shared" si="45"/>
        <v/>
      </c>
    </row>
    <row r="406" spans="1:7" x14ac:dyDescent="0.35">
      <c r="A406" s="108" t="str">
        <f t="shared" si="46"/>
        <v/>
      </c>
      <c r="B406" s="105" t="str">
        <f t="shared" si="47"/>
        <v/>
      </c>
      <c r="C406" s="80" t="str">
        <f t="shared" si="48"/>
        <v/>
      </c>
      <c r="D406" s="109" t="str">
        <f t="shared" si="42"/>
        <v/>
      </c>
      <c r="E406" s="109" t="str">
        <f t="shared" si="43"/>
        <v/>
      </c>
      <c r="F406" s="109" t="str">
        <f t="shared" si="44"/>
        <v/>
      </c>
      <c r="G406" s="80" t="str">
        <f t="shared" si="45"/>
        <v/>
      </c>
    </row>
    <row r="407" spans="1:7" x14ac:dyDescent="0.35">
      <c r="A407" s="108" t="str">
        <f t="shared" si="46"/>
        <v/>
      </c>
      <c r="B407" s="105" t="str">
        <f t="shared" si="47"/>
        <v/>
      </c>
      <c r="C407" s="80" t="str">
        <f t="shared" si="48"/>
        <v/>
      </c>
      <c r="D407" s="109" t="str">
        <f t="shared" si="42"/>
        <v/>
      </c>
      <c r="E407" s="109" t="str">
        <f t="shared" si="43"/>
        <v/>
      </c>
      <c r="F407" s="109" t="str">
        <f t="shared" si="44"/>
        <v/>
      </c>
      <c r="G407" s="80" t="str">
        <f t="shared" si="45"/>
        <v/>
      </c>
    </row>
    <row r="408" spans="1:7" x14ac:dyDescent="0.35">
      <c r="A408" s="108" t="str">
        <f t="shared" si="46"/>
        <v/>
      </c>
      <c r="B408" s="105" t="str">
        <f t="shared" si="47"/>
        <v/>
      </c>
      <c r="C408" s="80" t="str">
        <f t="shared" si="48"/>
        <v/>
      </c>
      <c r="D408" s="109" t="str">
        <f t="shared" si="42"/>
        <v/>
      </c>
      <c r="E408" s="109" t="str">
        <f t="shared" si="43"/>
        <v/>
      </c>
      <c r="F408" s="109" t="str">
        <f t="shared" si="44"/>
        <v/>
      </c>
      <c r="G408" s="80" t="str">
        <f t="shared" si="45"/>
        <v/>
      </c>
    </row>
    <row r="409" spans="1:7" x14ac:dyDescent="0.35">
      <c r="A409" s="108" t="str">
        <f t="shared" si="46"/>
        <v/>
      </c>
      <c r="B409" s="105" t="str">
        <f t="shared" si="47"/>
        <v/>
      </c>
      <c r="C409" s="80" t="str">
        <f t="shared" si="48"/>
        <v/>
      </c>
      <c r="D409" s="109" t="str">
        <f t="shared" si="42"/>
        <v/>
      </c>
      <c r="E409" s="109" t="str">
        <f t="shared" si="43"/>
        <v/>
      </c>
      <c r="F409" s="109" t="str">
        <f t="shared" si="44"/>
        <v/>
      </c>
      <c r="G409" s="80" t="str">
        <f t="shared" si="45"/>
        <v/>
      </c>
    </row>
    <row r="410" spans="1:7" x14ac:dyDescent="0.35">
      <c r="A410" s="108" t="str">
        <f t="shared" si="46"/>
        <v/>
      </c>
      <c r="B410" s="105" t="str">
        <f t="shared" si="47"/>
        <v/>
      </c>
      <c r="C410" s="80" t="str">
        <f t="shared" si="48"/>
        <v/>
      </c>
      <c r="D410" s="109" t="str">
        <f t="shared" si="42"/>
        <v/>
      </c>
      <c r="E410" s="109" t="str">
        <f t="shared" si="43"/>
        <v/>
      </c>
      <c r="F410" s="109" t="str">
        <f t="shared" si="44"/>
        <v/>
      </c>
      <c r="G410" s="80" t="str">
        <f t="shared" si="45"/>
        <v/>
      </c>
    </row>
    <row r="411" spans="1:7" x14ac:dyDescent="0.35">
      <c r="A411" s="108" t="str">
        <f t="shared" si="46"/>
        <v/>
      </c>
      <c r="B411" s="105" t="str">
        <f t="shared" si="47"/>
        <v/>
      </c>
      <c r="C411" s="80" t="str">
        <f t="shared" si="48"/>
        <v/>
      </c>
      <c r="D411" s="109" t="str">
        <f t="shared" si="42"/>
        <v/>
      </c>
      <c r="E411" s="109" t="str">
        <f t="shared" si="43"/>
        <v/>
      </c>
      <c r="F411" s="109" t="str">
        <f t="shared" si="44"/>
        <v/>
      </c>
      <c r="G411" s="80" t="str">
        <f t="shared" si="45"/>
        <v/>
      </c>
    </row>
    <row r="412" spans="1:7" x14ac:dyDescent="0.35">
      <c r="A412" s="108" t="str">
        <f t="shared" si="46"/>
        <v/>
      </c>
      <c r="B412" s="105" t="str">
        <f t="shared" si="47"/>
        <v/>
      </c>
      <c r="C412" s="80" t="str">
        <f t="shared" si="48"/>
        <v/>
      </c>
      <c r="D412" s="109" t="str">
        <f t="shared" si="42"/>
        <v/>
      </c>
      <c r="E412" s="109" t="str">
        <f t="shared" si="43"/>
        <v/>
      </c>
      <c r="F412" s="109" t="str">
        <f t="shared" si="44"/>
        <v/>
      </c>
      <c r="G412" s="80" t="str">
        <f t="shared" si="45"/>
        <v/>
      </c>
    </row>
    <row r="413" spans="1:7" x14ac:dyDescent="0.35">
      <c r="A413" s="108" t="str">
        <f t="shared" si="46"/>
        <v/>
      </c>
      <c r="B413" s="105" t="str">
        <f t="shared" si="47"/>
        <v/>
      </c>
      <c r="C413" s="80" t="str">
        <f t="shared" si="48"/>
        <v/>
      </c>
      <c r="D413" s="109" t="str">
        <f t="shared" si="42"/>
        <v/>
      </c>
      <c r="E413" s="109" t="str">
        <f t="shared" si="43"/>
        <v/>
      </c>
      <c r="F413" s="109" t="str">
        <f t="shared" si="44"/>
        <v/>
      </c>
      <c r="G413" s="80" t="str">
        <f t="shared" si="45"/>
        <v/>
      </c>
    </row>
    <row r="414" spans="1:7" x14ac:dyDescent="0.35">
      <c r="A414" s="108" t="str">
        <f t="shared" si="46"/>
        <v/>
      </c>
      <c r="B414" s="105" t="str">
        <f t="shared" si="47"/>
        <v/>
      </c>
      <c r="C414" s="80" t="str">
        <f t="shared" si="48"/>
        <v/>
      </c>
      <c r="D414" s="109" t="str">
        <f t="shared" si="42"/>
        <v/>
      </c>
      <c r="E414" s="109" t="str">
        <f t="shared" si="43"/>
        <v/>
      </c>
      <c r="F414" s="109" t="str">
        <f t="shared" si="44"/>
        <v/>
      </c>
      <c r="G414" s="80" t="str">
        <f t="shared" si="45"/>
        <v/>
      </c>
    </row>
    <row r="415" spans="1:7" x14ac:dyDescent="0.35">
      <c r="A415" s="108" t="str">
        <f t="shared" si="46"/>
        <v/>
      </c>
      <c r="B415" s="105" t="str">
        <f t="shared" si="47"/>
        <v/>
      </c>
      <c r="C415" s="80" t="str">
        <f t="shared" si="48"/>
        <v/>
      </c>
      <c r="D415" s="109" t="str">
        <f t="shared" si="42"/>
        <v/>
      </c>
      <c r="E415" s="109" t="str">
        <f t="shared" si="43"/>
        <v/>
      </c>
      <c r="F415" s="109" t="str">
        <f t="shared" si="44"/>
        <v/>
      </c>
      <c r="G415" s="80" t="str">
        <f t="shared" si="45"/>
        <v/>
      </c>
    </row>
    <row r="416" spans="1:7" x14ac:dyDescent="0.35">
      <c r="A416" s="108" t="str">
        <f t="shared" si="46"/>
        <v/>
      </c>
      <c r="B416" s="105" t="str">
        <f t="shared" si="47"/>
        <v/>
      </c>
      <c r="C416" s="80" t="str">
        <f t="shared" si="48"/>
        <v/>
      </c>
      <c r="D416" s="109" t="str">
        <f t="shared" si="42"/>
        <v/>
      </c>
      <c r="E416" s="109" t="str">
        <f t="shared" si="43"/>
        <v/>
      </c>
      <c r="F416" s="109" t="str">
        <f t="shared" si="44"/>
        <v/>
      </c>
      <c r="G416" s="80" t="str">
        <f t="shared" si="45"/>
        <v/>
      </c>
    </row>
    <row r="417" spans="1:7" x14ac:dyDescent="0.35">
      <c r="A417" s="108" t="str">
        <f t="shared" si="46"/>
        <v/>
      </c>
      <c r="B417" s="105" t="str">
        <f t="shared" si="47"/>
        <v/>
      </c>
      <c r="C417" s="80" t="str">
        <f t="shared" si="48"/>
        <v/>
      </c>
      <c r="D417" s="109" t="str">
        <f t="shared" si="42"/>
        <v/>
      </c>
      <c r="E417" s="109" t="str">
        <f t="shared" si="43"/>
        <v/>
      </c>
      <c r="F417" s="109" t="str">
        <f t="shared" si="44"/>
        <v/>
      </c>
      <c r="G417" s="80" t="str">
        <f t="shared" si="45"/>
        <v/>
      </c>
    </row>
    <row r="418" spans="1:7" x14ac:dyDescent="0.35">
      <c r="A418" s="108" t="str">
        <f t="shared" si="46"/>
        <v/>
      </c>
      <c r="B418" s="105" t="str">
        <f t="shared" si="47"/>
        <v/>
      </c>
      <c r="C418" s="80" t="str">
        <f t="shared" si="48"/>
        <v/>
      </c>
      <c r="D418" s="109" t="str">
        <f t="shared" si="42"/>
        <v/>
      </c>
      <c r="E418" s="109" t="str">
        <f t="shared" si="43"/>
        <v/>
      </c>
      <c r="F418" s="109" t="str">
        <f t="shared" si="44"/>
        <v/>
      </c>
      <c r="G418" s="80" t="str">
        <f t="shared" si="45"/>
        <v/>
      </c>
    </row>
    <row r="419" spans="1:7" x14ac:dyDescent="0.35">
      <c r="A419" s="108" t="str">
        <f t="shared" si="46"/>
        <v/>
      </c>
      <c r="B419" s="105" t="str">
        <f t="shared" si="47"/>
        <v/>
      </c>
      <c r="C419" s="80" t="str">
        <f t="shared" si="48"/>
        <v/>
      </c>
      <c r="D419" s="109" t="str">
        <f t="shared" si="42"/>
        <v/>
      </c>
      <c r="E419" s="109" t="str">
        <f t="shared" si="43"/>
        <v/>
      </c>
      <c r="F419" s="109" t="str">
        <f t="shared" si="44"/>
        <v/>
      </c>
      <c r="G419" s="80" t="str">
        <f t="shared" si="45"/>
        <v/>
      </c>
    </row>
    <row r="420" spans="1:7" x14ac:dyDescent="0.35">
      <c r="A420" s="108" t="str">
        <f t="shared" si="46"/>
        <v/>
      </c>
      <c r="B420" s="105" t="str">
        <f t="shared" si="47"/>
        <v/>
      </c>
      <c r="C420" s="80" t="str">
        <f t="shared" si="48"/>
        <v/>
      </c>
      <c r="D420" s="109" t="str">
        <f t="shared" si="42"/>
        <v/>
      </c>
      <c r="E420" s="109" t="str">
        <f t="shared" si="43"/>
        <v/>
      </c>
      <c r="F420" s="109" t="str">
        <f t="shared" si="44"/>
        <v/>
      </c>
      <c r="G420" s="80" t="str">
        <f t="shared" si="45"/>
        <v/>
      </c>
    </row>
    <row r="421" spans="1:7" x14ac:dyDescent="0.35">
      <c r="A421" s="108" t="str">
        <f t="shared" si="46"/>
        <v/>
      </c>
      <c r="B421" s="105" t="str">
        <f t="shared" si="47"/>
        <v/>
      </c>
      <c r="C421" s="80" t="str">
        <f t="shared" si="48"/>
        <v/>
      </c>
      <c r="D421" s="109" t="str">
        <f t="shared" si="42"/>
        <v/>
      </c>
      <c r="E421" s="109" t="str">
        <f t="shared" si="43"/>
        <v/>
      </c>
      <c r="F421" s="109" t="str">
        <f t="shared" si="44"/>
        <v/>
      </c>
      <c r="G421" s="80" t="str">
        <f t="shared" si="45"/>
        <v/>
      </c>
    </row>
    <row r="422" spans="1:7" x14ac:dyDescent="0.35">
      <c r="A422" s="108" t="str">
        <f t="shared" si="46"/>
        <v/>
      </c>
      <c r="B422" s="105" t="str">
        <f t="shared" si="47"/>
        <v/>
      </c>
      <c r="C422" s="80" t="str">
        <f t="shared" si="48"/>
        <v/>
      </c>
      <c r="D422" s="109" t="str">
        <f t="shared" si="42"/>
        <v/>
      </c>
      <c r="E422" s="109" t="str">
        <f t="shared" si="43"/>
        <v/>
      </c>
      <c r="F422" s="109" t="str">
        <f t="shared" si="44"/>
        <v/>
      </c>
      <c r="G422" s="80" t="str">
        <f t="shared" si="45"/>
        <v/>
      </c>
    </row>
    <row r="423" spans="1:7" x14ac:dyDescent="0.35">
      <c r="A423" s="108" t="str">
        <f t="shared" si="46"/>
        <v/>
      </c>
      <c r="B423" s="105" t="str">
        <f t="shared" si="47"/>
        <v/>
      </c>
      <c r="C423" s="80" t="str">
        <f t="shared" si="48"/>
        <v/>
      </c>
      <c r="D423" s="109" t="str">
        <f t="shared" si="42"/>
        <v/>
      </c>
      <c r="E423" s="109" t="str">
        <f t="shared" si="43"/>
        <v/>
      </c>
      <c r="F423" s="109" t="str">
        <f t="shared" si="44"/>
        <v/>
      </c>
      <c r="G423" s="80" t="str">
        <f t="shared" si="45"/>
        <v/>
      </c>
    </row>
    <row r="424" spans="1:7" x14ac:dyDescent="0.35">
      <c r="A424" s="108" t="str">
        <f t="shared" si="46"/>
        <v/>
      </c>
      <c r="B424" s="105" t="str">
        <f t="shared" si="47"/>
        <v/>
      </c>
      <c r="C424" s="80" t="str">
        <f t="shared" si="48"/>
        <v/>
      </c>
      <c r="D424" s="109" t="str">
        <f t="shared" si="42"/>
        <v/>
      </c>
      <c r="E424" s="109" t="str">
        <f t="shared" si="43"/>
        <v/>
      </c>
      <c r="F424" s="109" t="str">
        <f t="shared" si="44"/>
        <v/>
      </c>
      <c r="G424" s="80" t="str">
        <f t="shared" si="45"/>
        <v/>
      </c>
    </row>
    <row r="425" spans="1:7" x14ac:dyDescent="0.35">
      <c r="A425" s="108" t="str">
        <f t="shared" si="46"/>
        <v/>
      </c>
      <c r="B425" s="105" t="str">
        <f t="shared" si="47"/>
        <v/>
      </c>
      <c r="C425" s="80" t="str">
        <f t="shared" si="48"/>
        <v/>
      </c>
      <c r="D425" s="109" t="str">
        <f t="shared" si="42"/>
        <v/>
      </c>
      <c r="E425" s="109" t="str">
        <f t="shared" si="43"/>
        <v/>
      </c>
      <c r="F425" s="109" t="str">
        <f t="shared" si="44"/>
        <v/>
      </c>
      <c r="G425" s="80" t="str">
        <f t="shared" si="45"/>
        <v/>
      </c>
    </row>
    <row r="426" spans="1:7" x14ac:dyDescent="0.35">
      <c r="A426" s="108" t="str">
        <f t="shared" si="46"/>
        <v/>
      </c>
      <c r="B426" s="105" t="str">
        <f t="shared" si="47"/>
        <v/>
      </c>
      <c r="C426" s="80" t="str">
        <f t="shared" si="48"/>
        <v/>
      </c>
      <c r="D426" s="109" t="str">
        <f t="shared" si="42"/>
        <v/>
      </c>
      <c r="E426" s="109" t="str">
        <f t="shared" si="43"/>
        <v/>
      </c>
      <c r="F426" s="109" t="str">
        <f t="shared" si="44"/>
        <v/>
      </c>
      <c r="G426" s="80" t="str">
        <f t="shared" si="45"/>
        <v/>
      </c>
    </row>
    <row r="427" spans="1:7" x14ac:dyDescent="0.35">
      <c r="A427" s="108" t="str">
        <f t="shared" si="46"/>
        <v/>
      </c>
      <c r="B427" s="105" t="str">
        <f t="shared" si="47"/>
        <v/>
      </c>
      <c r="C427" s="80" t="str">
        <f t="shared" si="48"/>
        <v/>
      </c>
      <c r="D427" s="109" t="str">
        <f t="shared" si="42"/>
        <v/>
      </c>
      <c r="E427" s="109" t="str">
        <f t="shared" si="43"/>
        <v/>
      </c>
      <c r="F427" s="109" t="str">
        <f t="shared" si="44"/>
        <v/>
      </c>
      <c r="G427" s="80" t="str">
        <f t="shared" si="45"/>
        <v/>
      </c>
    </row>
    <row r="428" spans="1:7" x14ac:dyDescent="0.35">
      <c r="A428" s="108" t="str">
        <f t="shared" si="46"/>
        <v/>
      </c>
      <c r="B428" s="105" t="str">
        <f t="shared" si="47"/>
        <v/>
      </c>
      <c r="C428" s="80" t="str">
        <f t="shared" si="48"/>
        <v/>
      </c>
      <c r="D428" s="109" t="str">
        <f t="shared" si="42"/>
        <v/>
      </c>
      <c r="E428" s="109" t="str">
        <f t="shared" si="43"/>
        <v/>
      </c>
      <c r="F428" s="109" t="str">
        <f t="shared" si="44"/>
        <v/>
      </c>
      <c r="G428" s="80" t="str">
        <f t="shared" si="45"/>
        <v/>
      </c>
    </row>
    <row r="429" spans="1:7" x14ac:dyDescent="0.35">
      <c r="A429" s="108" t="str">
        <f t="shared" si="46"/>
        <v/>
      </c>
      <c r="B429" s="105" t="str">
        <f t="shared" si="47"/>
        <v/>
      </c>
      <c r="C429" s="80" t="str">
        <f t="shared" si="48"/>
        <v/>
      </c>
      <c r="D429" s="109" t="str">
        <f t="shared" si="42"/>
        <v/>
      </c>
      <c r="E429" s="109" t="str">
        <f t="shared" si="43"/>
        <v/>
      </c>
      <c r="F429" s="109" t="str">
        <f t="shared" si="44"/>
        <v/>
      </c>
      <c r="G429" s="80" t="str">
        <f t="shared" si="45"/>
        <v/>
      </c>
    </row>
    <row r="430" spans="1:7" x14ac:dyDescent="0.35">
      <c r="A430" s="108" t="str">
        <f t="shared" si="46"/>
        <v/>
      </c>
      <c r="B430" s="105" t="str">
        <f t="shared" si="47"/>
        <v/>
      </c>
      <c r="C430" s="80" t="str">
        <f t="shared" si="48"/>
        <v/>
      </c>
      <c r="D430" s="109" t="str">
        <f t="shared" si="42"/>
        <v/>
      </c>
      <c r="E430" s="109" t="str">
        <f t="shared" si="43"/>
        <v/>
      </c>
      <c r="F430" s="109" t="str">
        <f t="shared" si="44"/>
        <v/>
      </c>
      <c r="G430" s="80" t="str">
        <f t="shared" si="45"/>
        <v/>
      </c>
    </row>
    <row r="431" spans="1:7" x14ac:dyDescent="0.35">
      <c r="A431" s="108" t="str">
        <f t="shared" si="46"/>
        <v/>
      </c>
      <c r="B431" s="105" t="str">
        <f t="shared" si="47"/>
        <v/>
      </c>
      <c r="C431" s="80" t="str">
        <f t="shared" si="48"/>
        <v/>
      </c>
      <c r="D431" s="109" t="str">
        <f t="shared" si="42"/>
        <v/>
      </c>
      <c r="E431" s="109" t="str">
        <f t="shared" si="43"/>
        <v/>
      </c>
      <c r="F431" s="109" t="str">
        <f t="shared" si="44"/>
        <v/>
      </c>
      <c r="G431" s="80" t="str">
        <f t="shared" si="45"/>
        <v/>
      </c>
    </row>
    <row r="432" spans="1:7" x14ac:dyDescent="0.35">
      <c r="A432" s="108" t="str">
        <f t="shared" si="46"/>
        <v/>
      </c>
      <c r="B432" s="105" t="str">
        <f t="shared" si="47"/>
        <v/>
      </c>
      <c r="C432" s="80" t="str">
        <f t="shared" si="48"/>
        <v/>
      </c>
      <c r="D432" s="109" t="str">
        <f t="shared" si="42"/>
        <v/>
      </c>
      <c r="E432" s="109" t="str">
        <f t="shared" si="43"/>
        <v/>
      </c>
      <c r="F432" s="109" t="str">
        <f t="shared" si="44"/>
        <v/>
      </c>
      <c r="G432" s="80" t="str">
        <f t="shared" si="45"/>
        <v/>
      </c>
    </row>
    <row r="433" spans="1:7" x14ac:dyDescent="0.35">
      <c r="A433" s="108" t="str">
        <f t="shared" si="46"/>
        <v/>
      </c>
      <c r="B433" s="105" t="str">
        <f t="shared" si="47"/>
        <v/>
      </c>
      <c r="C433" s="80" t="str">
        <f t="shared" si="48"/>
        <v/>
      </c>
      <c r="D433" s="109" t="str">
        <f t="shared" si="42"/>
        <v/>
      </c>
      <c r="E433" s="109" t="str">
        <f t="shared" si="43"/>
        <v/>
      </c>
      <c r="F433" s="109" t="str">
        <f t="shared" si="44"/>
        <v/>
      </c>
      <c r="G433" s="80" t="str">
        <f t="shared" si="45"/>
        <v/>
      </c>
    </row>
    <row r="434" spans="1:7" x14ac:dyDescent="0.35">
      <c r="A434" s="108" t="str">
        <f t="shared" si="46"/>
        <v/>
      </c>
      <c r="B434" s="105" t="str">
        <f t="shared" si="47"/>
        <v/>
      </c>
      <c r="C434" s="80" t="str">
        <f t="shared" si="48"/>
        <v/>
      </c>
      <c r="D434" s="109" t="str">
        <f t="shared" si="42"/>
        <v/>
      </c>
      <c r="E434" s="109" t="str">
        <f t="shared" si="43"/>
        <v/>
      </c>
      <c r="F434" s="109" t="str">
        <f t="shared" si="44"/>
        <v/>
      </c>
      <c r="G434" s="80" t="str">
        <f t="shared" si="45"/>
        <v/>
      </c>
    </row>
    <row r="435" spans="1:7" x14ac:dyDescent="0.35">
      <c r="A435" s="108" t="str">
        <f t="shared" si="46"/>
        <v/>
      </c>
      <c r="B435" s="105" t="str">
        <f t="shared" si="47"/>
        <v/>
      </c>
      <c r="C435" s="80" t="str">
        <f t="shared" si="48"/>
        <v/>
      </c>
      <c r="D435" s="109" t="str">
        <f t="shared" si="42"/>
        <v/>
      </c>
      <c r="E435" s="109" t="str">
        <f t="shared" si="43"/>
        <v/>
      </c>
      <c r="F435" s="109" t="str">
        <f t="shared" si="44"/>
        <v/>
      </c>
      <c r="G435" s="80" t="str">
        <f t="shared" si="45"/>
        <v/>
      </c>
    </row>
    <row r="436" spans="1:7" x14ac:dyDescent="0.35">
      <c r="A436" s="108" t="str">
        <f t="shared" si="46"/>
        <v/>
      </c>
      <c r="B436" s="105" t="str">
        <f t="shared" si="47"/>
        <v/>
      </c>
      <c r="C436" s="80" t="str">
        <f t="shared" si="48"/>
        <v/>
      </c>
      <c r="D436" s="109" t="str">
        <f t="shared" si="42"/>
        <v/>
      </c>
      <c r="E436" s="109" t="str">
        <f t="shared" si="43"/>
        <v/>
      </c>
      <c r="F436" s="109" t="str">
        <f t="shared" si="44"/>
        <v/>
      </c>
      <c r="G436" s="80" t="str">
        <f t="shared" si="45"/>
        <v/>
      </c>
    </row>
    <row r="437" spans="1:7" x14ac:dyDescent="0.35">
      <c r="A437" s="108" t="str">
        <f t="shared" si="46"/>
        <v/>
      </c>
      <c r="B437" s="105" t="str">
        <f t="shared" si="47"/>
        <v/>
      </c>
      <c r="C437" s="80" t="str">
        <f t="shared" si="48"/>
        <v/>
      </c>
      <c r="D437" s="109" t="str">
        <f t="shared" si="42"/>
        <v/>
      </c>
      <c r="E437" s="109" t="str">
        <f t="shared" si="43"/>
        <v/>
      </c>
      <c r="F437" s="109" t="str">
        <f t="shared" si="44"/>
        <v/>
      </c>
      <c r="G437" s="80" t="str">
        <f t="shared" si="45"/>
        <v/>
      </c>
    </row>
    <row r="438" spans="1:7" x14ac:dyDescent="0.35">
      <c r="A438" s="108" t="str">
        <f t="shared" si="46"/>
        <v/>
      </c>
      <c r="B438" s="105" t="str">
        <f t="shared" si="47"/>
        <v/>
      </c>
      <c r="C438" s="80" t="str">
        <f t="shared" si="48"/>
        <v/>
      </c>
      <c r="D438" s="109" t="str">
        <f t="shared" si="42"/>
        <v/>
      </c>
      <c r="E438" s="109" t="str">
        <f t="shared" si="43"/>
        <v/>
      </c>
      <c r="F438" s="109" t="str">
        <f t="shared" si="44"/>
        <v/>
      </c>
      <c r="G438" s="80" t="str">
        <f t="shared" si="45"/>
        <v/>
      </c>
    </row>
    <row r="439" spans="1:7" x14ac:dyDescent="0.35">
      <c r="A439" s="108" t="str">
        <f t="shared" si="46"/>
        <v/>
      </c>
      <c r="B439" s="105" t="str">
        <f t="shared" si="47"/>
        <v/>
      </c>
      <c r="C439" s="80" t="str">
        <f t="shared" si="48"/>
        <v/>
      </c>
      <c r="D439" s="109" t="str">
        <f t="shared" si="42"/>
        <v/>
      </c>
      <c r="E439" s="109" t="str">
        <f t="shared" si="43"/>
        <v/>
      </c>
      <c r="F439" s="109" t="str">
        <f t="shared" si="44"/>
        <v/>
      </c>
      <c r="G439" s="80" t="str">
        <f t="shared" si="45"/>
        <v/>
      </c>
    </row>
    <row r="440" spans="1:7" x14ac:dyDescent="0.35">
      <c r="A440" s="108" t="str">
        <f t="shared" si="46"/>
        <v/>
      </c>
      <c r="B440" s="105" t="str">
        <f t="shared" si="47"/>
        <v/>
      </c>
      <c r="C440" s="80" t="str">
        <f t="shared" si="48"/>
        <v/>
      </c>
      <c r="D440" s="109" t="str">
        <f t="shared" si="42"/>
        <v/>
      </c>
      <c r="E440" s="109" t="str">
        <f t="shared" si="43"/>
        <v/>
      </c>
      <c r="F440" s="109" t="str">
        <f t="shared" si="44"/>
        <v/>
      </c>
      <c r="G440" s="80" t="str">
        <f t="shared" si="45"/>
        <v/>
      </c>
    </row>
    <row r="441" spans="1:7" x14ac:dyDescent="0.35">
      <c r="A441" s="108" t="str">
        <f t="shared" si="46"/>
        <v/>
      </c>
      <c r="B441" s="105" t="str">
        <f t="shared" si="47"/>
        <v/>
      </c>
      <c r="C441" s="80" t="str">
        <f t="shared" si="48"/>
        <v/>
      </c>
      <c r="D441" s="109" t="str">
        <f t="shared" si="42"/>
        <v/>
      </c>
      <c r="E441" s="109" t="str">
        <f t="shared" si="43"/>
        <v/>
      </c>
      <c r="F441" s="109" t="str">
        <f t="shared" si="44"/>
        <v/>
      </c>
      <c r="G441" s="80" t="str">
        <f t="shared" si="45"/>
        <v/>
      </c>
    </row>
    <row r="442" spans="1:7" x14ac:dyDescent="0.35">
      <c r="A442" s="108" t="str">
        <f t="shared" si="46"/>
        <v/>
      </c>
      <c r="B442" s="105" t="str">
        <f t="shared" si="47"/>
        <v/>
      </c>
      <c r="C442" s="80" t="str">
        <f t="shared" si="48"/>
        <v/>
      </c>
      <c r="D442" s="109" t="str">
        <f t="shared" si="42"/>
        <v/>
      </c>
      <c r="E442" s="109" t="str">
        <f t="shared" si="43"/>
        <v/>
      </c>
      <c r="F442" s="109" t="str">
        <f t="shared" si="44"/>
        <v/>
      </c>
      <c r="G442" s="80" t="str">
        <f t="shared" si="45"/>
        <v/>
      </c>
    </row>
    <row r="443" spans="1:7" x14ac:dyDescent="0.35">
      <c r="A443" s="108" t="str">
        <f t="shared" si="46"/>
        <v/>
      </c>
      <c r="B443" s="105" t="str">
        <f t="shared" si="47"/>
        <v/>
      </c>
      <c r="C443" s="80" t="str">
        <f t="shared" si="48"/>
        <v/>
      </c>
      <c r="D443" s="109" t="str">
        <f t="shared" si="42"/>
        <v/>
      </c>
      <c r="E443" s="109" t="str">
        <f t="shared" si="43"/>
        <v/>
      </c>
      <c r="F443" s="109" t="str">
        <f t="shared" si="44"/>
        <v/>
      </c>
      <c r="G443" s="80" t="str">
        <f t="shared" si="45"/>
        <v/>
      </c>
    </row>
    <row r="444" spans="1:7" x14ac:dyDescent="0.35">
      <c r="A444" s="108" t="str">
        <f t="shared" si="46"/>
        <v/>
      </c>
      <c r="B444" s="105" t="str">
        <f t="shared" si="47"/>
        <v/>
      </c>
      <c r="C444" s="80" t="str">
        <f t="shared" si="48"/>
        <v/>
      </c>
      <c r="D444" s="109" t="str">
        <f t="shared" si="42"/>
        <v/>
      </c>
      <c r="E444" s="109" t="str">
        <f t="shared" si="43"/>
        <v/>
      </c>
      <c r="F444" s="109" t="str">
        <f t="shared" si="44"/>
        <v/>
      </c>
      <c r="G444" s="80" t="str">
        <f t="shared" si="45"/>
        <v/>
      </c>
    </row>
    <row r="445" spans="1:7" x14ac:dyDescent="0.35">
      <c r="A445" s="108" t="str">
        <f t="shared" si="46"/>
        <v/>
      </c>
      <c r="B445" s="105" t="str">
        <f t="shared" si="47"/>
        <v/>
      </c>
      <c r="C445" s="80" t="str">
        <f t="shared" si="48"/>
        <v/>
      </c>
      <c r="D445" s="109" t="str">
        <f t="shared" si="42"/>
        <v/>
      </c>
      <c r="E445" s="109" t="str">
        <f t="shared" si="43"/>
        <v/>
      </c>
      <c r="F445" s="109" t="str">
        <f t="shared" si="44"/>
        <v/>
      </c>
      <c r="G445" s="80" t="str">
        <f t="shared" si="45"/>
        <v/>
      </c>
    </row>
    <row r="446" spans="1:7" x14ac:dyDescent="0.35">
      <c r="A446" s="108" t="str">
        <f t="shared" si="46"/>
        <v/>
      </c>
      <c r="B446" s="105" t="str">
        <f t="shared" si="47"/>
        <v/>
      </c>
      <c r="C446" s="80" t="str">
        <f t="shared" si="48"/>
        <v/>
      </c>
      <c r="D446" s="109" t="str">
        <f t="shared" si="42"/>
        <v/>
      </c>
      <c r="E446" s="109" t="str">
        <f t="shared" si="43"/>
        <v/>
      </c>
      <c r="F446" s="109" t="str">
        <f t="shared" si="44"/>
        <v/>
      </c>
      <c r="G446" s="80" t="str">
        <f t="shared" si="45"/>
        <v/>
      </c>
    </row>
    <row r="447" spans="1:7" x14ac:dyDescent="0.35">
      <c r="A447" s="108" t="str">
        <f t="shared" si="46"/>
        <v/>
      </c>
      <c r="B447" s="105" t="str">
        <f t="shared" si="47"/>
        <v/>
      </c>
      <c r="C447" s="80" t="str">
        <f t="shared" si="48"/>
        <v/>
      </c>
      <c r="D447" s="109" t="str">
        <f t="shared" si="42"/>
        <v/>
      </c>
      <c r="E447" s="109" t="str">
        <f t="shared" si="43"/>
        <v/>
      </c>
      <c r="F447" s="109" t="str">
        <f t="shared" si="44"/>
        <v/>
      </c>
      <c r="G447" s="80" t="str">
        <f t="shared" si="45"/>
        <v/>
      </c>
    </row>
    <row r="448" spans="1:7" x14ac:dyDescent="0.35">
      <c r="A448" s="108" t="str">
        <f t="shared" si="46"/>
        <v/>
      </c>
      <c r="B448" s="105" t="str">
        <f t="shared" si="47"/>
        <v/>
      </c>
      <c r="C448" s="80" t="str">
        <f t="shared" si="48"/>
        <v/>
      </c>
      <c r="D448" s="109" t="str">
        <f t="shared" si="42"/>
        <v/>
      </c>
      <c r="E448" s="109" t="str">
        <f t="shared" si="43"/>
        <v/>
      </c>
      <c r="F448" s="109" t="str">
        <f t="shared" si="44"/>
        <v/>
      </c>
      <c r="G448" s="80" t="str">
        <f t="shared" si="45"/>
        <v/>
      </c>
    </row>
    <row r="449" spans="1:7" x14ac:dyDescent="0.35">
      <c r="A449" s="108" t="str">
        <f t="shared" si="46"/>
        <v/>
      </c>
      <c r="B449" s="105" t="str">
        <f t="shared" si="47"/>
        <v/>
      </c>
      <c r="C449" s="80" t="str">
        <f t="shared" si="48"/>
        <v/>
      </c>
      <c r="D449" s="109" t="str">
        <f t="shared" si="42"/>
        <v/>
      </c>
      <c r="E449" s="109" t="str">
        <f t="shared" si="43"/>
        <v/>
      </c>
      <c r="F449" s="109" t="str">
        <f t="shared" si="44"/>
        <v/>
      </c>
      <c r="G449" s="80" t="str">
        <f t="shared" si="45"/>
        <v/>
      </c>
    </row>
    <row r="450" spans="1:7" x14ac:dyDescent="0.35">
      <c r="A450" s="108" t="str">
        <f t="shared" si="46"/>
        <v/>
      </c>
      <c r="B450" s="105" t="str">
        <f t="shared" si="47"/>
        <v/>
      </c>
      <c r="C450" s="80" t="str">
        <f t="shared" si="48"/>
        <v/>
      </c>
      <c r="D450" s="109" t="str">
        <f t="shared" si="42"/>
        <v/>
      </c>
      <c r="E450" s="109" t="str">
        <f t="shared" si="43"/>
        <v/>
      </c>
      <c r="F450" s="109" t="str">
        <f t="shared" si="44"/>
        <v/>
      </c>
      <c r="G450" s="80" t="str">
        <f t="shared" si="45"/>
        <v/>
      </c>
    </row>
    <row r="451" spans="1:7" x14ac:dyDescent="0.35">
      <c r="A451" s="108" t="str">
        <f t="shared" si="46"/>
        <v/>
      </c>
      <c r="B451" s="105" t="str">
        <f t="shared" si="47"/>
        <v/>
      </c>
      <c r="C451" s="80" t="str">
        <f t="shared" si="48"/>
        <v/>
      </c>
      <c r="D451" s="109" t="str">
        <f t="shared" si="42"/>
        <v/>
      </c>
      <c r="E451" s="109" t="str">
        <f t="shared" si="43"/>
        <v/>
      </c>
      <c r="F451" s="109" t="str">
        <f t="shared" si="44"/>
        <v/>
      </c>
      <c r="G451" s="80" t="str">
        <f t="shared" si="45"/>
        <v/>
      </c>
    </row>
    <row r="452" spans="1:7" x14ac:dyDescent="0.35">
      <c r="A452" s="108" t="str">
        <f t="shared" si="46"/>
        <v/>
      </c>
      <c r="B452" s="105" t="str">
        <f t="shared" si="47"/>
        <v/>
      </c>
      <c r="C452" s="80" t="str">
        <f t="shared" si="48"/>
        <v/>
      </c>
      <c r="D452" s="109" t="str">
        <f t="shared" si="42"/>
        <v/>
      </c>
      <c r="E452" s="109" t="str">
        <f t="shared" si="43"/>
        <v/>
      </c>
      <c r="F452" s="109" t="str">
        <f t="shared" si="44"/>
        <v/>
      </c>
      <c r="G452" s="80" t="str">
        <f t="shared" si="45"/>
        <v/>
      </c>
    </row>
    <row r="453" spans="1:7" x14ac:dyDescent="0.35">
      <c r="A453" s="108" t="str">
        <f t="shared" si="46"/>
        <v/>
      </c>
      <c r="B453" s="105" t="str">
        <f t="shared" si="47"/>
        <v/>
      </c>
      <c r="C453" s="80" t="str">
        <f t="shared" si="48"/>
        <v/>
      </c>
      <c r="D453" s="109" t="str">
        <f t="shared" si="42"/>
        <v/>
      </c>
      <c r="E453" s="109" t="str">
        <f t="shared" si="43"/>
        <v/>
      </c>
      <c r="F453" s="109" t="str">
        <f t="shared" si="44"/>
        <v/>
      </c>
      <c r="G453" s="80" t="str">
        <f t="shared" si="45"/>
        <v/>
      </c>
    </row>
    <row r="454" spans="1:7" x14ac:dyDescent="0.35">
      <c r="A454" s="108" t="str">
        <f t="shared" si="46"/>
        <v/>
      </c>
      <c r="B454" s="105" t="str">
        <f t="shared" si="47"/>
        <v/>
      </c>
      <c r="C454" s="80" t="str">
        <f t="shared" si="48"/>
        <v/>
      </c>
      <c r="D454" s="109" t="str">
        <f t="shared" si="42"/>
        <v/>
      </c>
      <c r="E454" s="109" t="str">
        <f t="shared" si="43"/>
        <v/>
      </c>
      <c r="F454" s="109" t="str">
        <f t="shared" si="44"/>
        <v/>
      </c>
      <c r="G454" s="80" t="str">
        <f t="shared" si="45"/>
        <v/>
      </c>
    </row>
    <row r="455" spans="1:7" x14ac:dyDescent="0.35">
      <c r="A455" s="108" t="str">
        <f t="shared" si="46"/>
        <v/>
      </c>
      <c r="B455" s="105" t="str">
        <f t="shared" si="47"/>
        <v/>
      </c>
      <c r="C455" s="80" t="str">
        <f t="shared" si="48"/>
        <v/>
      </c>
      <c r="D455" s="109" t="str">
        <f t="shared" si="42"/>
        <v/>
      </c>
      <c r="E455" s="109" t="str">
        <f t="shared" si="43"/>
        <v/>
      </c>
      <c r="F455" s="109" t="str">
        <f t="shared" si="44"/>
        <v/>
      </c>
      <c r="G455" s="80" t="str">
        <f t="shared" si="45"/>
        <v/>
      </c>
    </row>
    <row r="456" spans="1:7" x14ac:dyDescent="0.35">
      <c r="A456" s="108" t="str">
        <f t="shared" si="46"/>
        <v/>
      </c>
      <c r="B456" s="105" t="str">
        <f t="shared" si="47"/>
        <v/>
      </c>
      <c r="C456" s="80" t="str">
        <f t="shared" si="48"/>
        <v/>
      </c>
      <c r="D456" s="109" t="str">
        <f t="shared" si="42"/>
        <v/>
      </c>
      <c r="E456" s="109" t="str">
        <f t="shared" si="43"/>
        <v/>
      </c>
      <c r="F456" s="109" t="str">
        <f t="shared" si="44"/>
        <v/>
      </c>
      <c r="G456" s="80" t="str">
        <f t="shared" si="45"/>
        <v/>
      </c>
    </row>
    <row r="457" spans="1:7" x14ac:dyDescent="0.35">
      <c r="A457" s="108" t="str">
        <f t="shared" si="46"/>
        <v/>
      </c>
      <c r="B457" s="105" t="str">
        <f t="shared" si="47"/>
        <v/>
      </c>
      <c r="C457" s="80" t="str">
        <f t="shared" si="48"/>
        <v/>
      </c>
      <c r="D457" s="109" t="str">
        <f t="shared" si="42"/>
        <v/>
      </c>
      <c r="E457" s="109" t="str">
        <f t="shared" si="43"/>
        <v/>
      </c>
      <c r="F457" s="109" t="str">
        <f t="shared" si="44"/>
        <v/>
      </c>
      <c r="G457" s="80" t="str">
        <f t="shared" si="45"/>
        <v/>
      </c>
    </row>
    <row r="458" spans="1:7" x14ac:dyDescent="0.35">
      <c r="A458" s="108" t="str">
        <f t="shared" si="46"/>
        <v/>
      </c>
      <c r="B458" s="105" t="str">
        <f t="shared" si="47"/>
        <v/>
      </c>
      <c r="C458" s="80" t="str">
        <f t="shared" si="48"/>
        <v/>
      </c>
      <c r="D458" s="109" t="str">
        <f t="shared" si="42"/>
        <v/>
      </c>
      <c r="E458" s="109" t="str">
        <f t="shared" si="43"/>
        <v/>
      </c>
      <c r="F458" s="109" t="str">
        <f t="shared" si="44"/>
        <v/>
      </c>
      <c r="G458" s="80" t="str">
        <f t="shared" si="45"/>
        <v/>
      </c>
    </row>
    <row r="459" spans="1:7" x14ac:dyDescent="0.35">
      <c r="A459" s="108" t="str">
        <f t="shared" si="46"/>
        <v/>
      </c>
      <c r="B459" s="105" t="str">
        <f t="shared" si="47"/>
        <v/>
      </c>
      <c r="C459" s="80" t="str">
        <f t="shared" si="48"/>
        <v/>
      </c>
      <c r="D459" s="109" t="str">
        <f t="shared" si="42"/>
        <v/>
      </c>
      <c r="E459" s="109" t="str">
        <f t="shared" si="43"/>
        <v/>
      </c>
      <c r="F459" s="109" t="str">
        <f t="shared" si="44"/>
        <v/>
      </c>
      <c r="G459" s="80" t="str">
        <f t="shared" si="45"/>
        <v/>
      </c>
    </row>
    <row r="460" spans="1:7" x14ac:dyDescent="0.35">
      <c r="A460" s="108" t="str">
        <f t="shared" si="46"/>
        <v/>
      </c>
      <c r="B460" s="105" t="str">
        <f t="shared" si="47"/>
        <v/>
      </c>
      <c r="C460" s="80" t="str">
        <f t="shared" si="48"/>
        <v/>
      </c>
      <c r="D460" s="109" t="str">
        <f t="shared" si="42"/>
        <v/>
      </c>
      <c r="E460" s="109" t="str">
        <f t="shared" si="43"/>
        <v/>
      </c>
      <c r="F460" s="109" t="str">
        <f t="shared" si="44"/>
        <v/>
      </c>
      <c r="G460" s="80" t="str">
        <f t="shared" si="45"/>
        <v/>
      </c>
    </row>
    <row r="461" spans="1:7" x14ac:dyDescent="0.35">
      <c r="A461" s="108" t="str">
        <f t="shared" si="46"/>
        <v/>
      </c>
      <c r="B461" s="105" t="str">
        <f t="shared" si="47"/>
        <v/>
      </c>
      <c r="C461" s="80" t="str">
        <f t="shared" si="48"/>
        <v/>
      </c>
      <c r="D461" s="109" t="str">
        <f t="shared" si="42"/>
        <v/>
      </c>
      <c r="E461" s="109" t="str">
        <f t="shared" si="43"/>
        <v/>
      </c>
      <c r="F461" s="109" t="str">
        <f t="shared" si="44"/>
        <v/>
      </c>
      <c r="G461" s="80" t="str">
        <f t="shared" si="45"/>
        <v/>
      </c>
    </row>
    <row r="462" spans="1:7" x14ac:dyDescent="0.35">
      <c r="A462" s="108" t="str">
        <f t="shared" si="46"/>
        <v/>
      </c>
      <c r="B462" s="105" t="str">
        <f t="shared" si="47"/>
        <v/>
      </c>
      <c r="C462" s="80" t="str">
        <f t="shared" si="48"/>
        <v/>
      </c>
      <c r="D462" s="109" t="str">
        <f t="shared" si="42"/>
        <v/>
      </c>
      <c r="E462" s="109" t="str">
        <f t="shared" si="43"/>
        <v/>
      </c>
      <c r="F462" s="109" t="str">
        <f t="shared" si="44"/>
        <v/>
      </c>
      <c r="G462" s="80" t="str">
        <f t="shared" si="45"/>
        <v/>
      </c>
    </row>
    <row r="463" spans="1:7" x14ac:dyDescent="0.35">
      <c r="A463" s="108" t="str">
        <f t="shared" si="46"/>
        <v/>
      </c>
      <c r="B463" s="105" t="str">
        <f t="shared" si="47"/>
        <v/>
      </c>
      <c r="C463" s="80" t="str">
        <f t="shared" si="48"/>
        <v/>
      </c>
      <c r="D463" s="109" t="str">
        <f t="shared" si="42"/>
        <v/>
      </c>
      <c r="E463" s="109" t="str">
        <f t="shared" si="43"/>
        <v/>
      </c>
      <c r="F463" s="109" t="str">
        <f t="shared" si="44"/>
        <v/>
      </c>
      <c r="G463" s="80" t="str">
        <f t="shared" si="45"/>
        <v/>
      </c>
    </row>
    <row r="464" spans="1:7" x14ac:dyDescent="0.35">
      <c r="A464" s="108" t="str">
        <f t="shared" si="46"/>
        <v/>
      </c>
      <c r="B464" s="105" t="str">
        <f t="shared" si="47"/>
        <v/>
      </c>
      <c r="C464" s="80" t="str">
        <f t="shared" si="48"/>
        <v/>
      </c>
      <c r="D464" s="109" t="str">
        <f t="shared" ref="D464:D500" si="49">IF(B464="","",IPMT(E$11/12,B464,E$7,-E$8,E$9,0))</f>
        <v/>
      </c>
      <c r="E464" s="109" t="str">
        <f t="shared" ref="E464:E500" si="50">IF(B464="","",PPMT(E$11/12,B464,E$7,-E$8,E$9,0))</f>
        <v/>
      </c>
      <c r="F464" s="109" t="str">
        <f t="shared" ref="F464:F500" si="51">IF(B464="","",SUM(D464:E464))</f>
        <v/>
      </c>
      <c r="G464" s="80" t="str">
        <f t="shared" ref="G464:G500" si="52">IF(B464="","",SUM(C464)-SUM(E464))</f>
        <v/>
      </c>
    </row>
    <row r="465" spans="1:7" x14ac:dyDescent="0.35">
      <c r="A465" s="108" t="str">
        <f t="shared" ref="A465:A500" si="53">IF(B465="","",EDATE(A464,1))</f>
        <v/>
      </c>
      <c r="B465" s="105" t="str">
        <f t="shared" ref="B465:B500" si="54">IF(B464="","",IF(SUM(B464)+1&lt;=$E$7,SUM(B464)+1,""))</f>
        <v/>
      </c>
      <c r="C465" s="80" t="str">
        <f t="shared" ref="C465:C500" si="55">IF(B465="","",G464)</f>
        <v/>
      </c>
      <c r="D465" s="109" t="str">
        <f t="shared" si="49"/>
        <v/>
      </c>
      <c r="E465" s="109" t="str">
        <f t="shared" si="50"/>
        <v/>
      </c>
      <c r="F465" s="109" t="str">
        <f t="shared" si="51"/>
        <v/>
      </c>
      <c r="G465" s="80" t="str">
        <f t="shared" si="52"/>
        <v/>
      </c>
    </row>
    <row r="466" spans="1:7" x14ac:dyDescent="0.35">
      <c r="A466" s="108" t="str">
        <f t="shared" si="53"/>
        <v/>
      </c>
      <c r="B466" s="105" t="str">
        <f t="shared" si="54"/>
        <v/>
      </c>
      <c r="C466" s="80" t="str">
        <f t="shared" si="55"/>
        <v/>
      </c>
      <c r="D466" s="109" t="str">
        <f t="shared" si="49"/>
        <v/>
      </c>
      <c r="E466" s="109" t="str">
        <f t="shared" si="50"/>
        <v/>
      </c>
      <c r="F466" s="109" t="str">
        <f t="shared" si="51"/>
        <v/>
      </c>
      <c r="G466" s="80" t="str">
        <f t="shared" si="52"/>
        <v/>
      </c>
    </row>
    <row r="467" spans="1:7" x14ac:dyDescent="0.35">
      <c r="A467" s="108" t="str">
        <f t="shared" si="53"/>
        <v/>
      </c>
      <c r="B467" s="105" t="str">
        <f t="shared" si="54"/>
        <v/>
      </c>
      <c r="C467" s="80" t="str">
        <f t="shared" si="55"/>
        <v/>
      </c>
      <c r="D467" s="109" t="str">
        <f t="shared" si="49"/>
        <v/>
      </c>
      <c r="E467" s="109" t="str">
        <f t="shared" si="50"/>
        <v/>
      </c>
      <c r="F467" s="109" t="str">
        <f t="shared" si="51"/>
        <v/>
      </c>
      <c r="G467" s="80" t="str">
        <f t="shared" si="52"/>
        <v/>
      </c>
    </row>
    <row r="468" spans="1:7" x14ac:dyDescent="0.35">
      <c r="A468" s="108" t="str">
        <f t="shared" si="53"/>
        <v/>
      </c>
      <c r="B468" s="105" t="str">
        <f t="shared" si="54"/>
        <v/>
      </c>
      <c r="C468" s="80" t="str">
        <f t="shared" si="55"/>
        <v/>
      </c>
      <c r="D468" s="109" t="str">
        <f t="shared" si="49"/>
        <v/>
      </c>
      <c r="E468" s="109" t="str">
        <f t="shared" si="50"/>
        <v/>
      </c>
      <c r="F468" s="109" t="str">
        <f t="shared" si="51"/>
        <v/>
      </c>
      <c r="G468" s="80" t="str">
        <f t="shared" si="52"/>
        <v/>
      </c>
    </row>
    <row r="469" spans="1:7" x14ac:dyDescent="0.35">
      <c r="A469" s="108" t="str">
        <f t="shared" si="53"/>
        <v/>
      </c>
      <c r="B469" s="105" t="str">
        <f t="shared" si="54"/>
        <v/>
      </c>
      <c r="C469" s="80" t="str">
        <f t="shared" si="55"/>
        <v/>
      </c>
      <c r="D469" s="109" t="str">
        <f t="shared" si="49"/>
        <v/>
      </c>
      <c r="E469" s="109" t="str">
        <f t="shared" si="50"/>
        <v/>
      </c>
      <c r="F469" s="109" t="str">
        <f t="shared" si="51"/>
        <v/>
      </c>
      <c r="G469" s="80" t="str">
        <f t="shared" si="52"/>
        <v/>
      </c>
    </row>
    <row r="470" spans="1:7" x14ac:dyDescent="0.35">
      <c r="A470" s="108" t="str">
        <f t="shared" si="53"/>
        <v/>
      </c>
      <c r="B470" s="105" t="str">
        <f t="shared" si="54"/>
        <v/>
      </c>
      <c r="C470" s="80" t="str">
        <f t="shared" si="55"/>
        <v/>
      </c>
      <c r="D470" s="109" t="str">
        <f t="shared" si="49"/>
        <v/>
      </c>
      <c r="E470" s="109" t="str">
        <f t="shared" si="50"/>
        <v/>
      </c>
      <c r="F470" s="109" t="str">
        <f t="shared" si="51"/>
        <v/>
      </c>
      <c r="G470" s="80" t="str">
        <f t="shared" si="52"/>
        <v/>
      </c>
    </row>
    <row r="471" spans="1:7" x14ac:dyDescent="0.35">
      <c r="A471" s="108" t="str">
        <f t="shared" si="53"/>
        <v/>
      </c>
      <c r="B471" s="105" t="str">
        <f t="shared" si="54"/>
        <v/>
      </c>
      <c r="C471" s="80" t="str">
        <f t="shared" si="55"/>
        <v/>
      </c>
      <c r="D471" s="109" t="str">
        <f t="shared" si="49"/>
        <v/>
      </c>
      <c r="E471" s="109" t="str">
        <f t="shared" si="50"/>
        <v/>
      </c>
      <c r="F471" s="109" t="str">
        <f t="shared" si="51"/>
        <v/>
      </c>
      <c r="G471" s="80" t="str">
        <f t="shared" si="52"/>
        <v/>
      </c>
    </row>
    <row r="472" spans="1:7" x14ac:dyDescent="0.35">
      <c r="A472" s="108" t="str">
        <f t="shared" si="53"/>
        <v/>
      </c>
      <c r="B472" s="105" t="str">
        <f t="shared" si="54"/>
        <v/>
      </c>
      <c r="C472" s="80" t="str">
        <f t="shared" si="55"/>
        <v/>
      </c>
      <c r="D472" s="109" t="str">
        <f t="shared" si="49"/>
        <v/>
      </c>
      <c r="E472" s="109" t="str">
        <f t="shared" si="50"/>
        <v/>
      </c>
      <c r="F472" s="109" t="str">
        <f t="shared" si="51"/>
        <v/>
      </c>
      <c r="G472" s="80" t="str">
        <f t="shared" si="52"/>
        <v/>
      </c>
    </row>
    <row r="473" spans="1:7" x14ac:dyDescent="0.35">
      <c r="A473" s="108" t="str">
        <f t="shared" si="53"/>
        <v/>
      </c>
      <c r="B473" s="105" t="str">
        <f t="shared" si="54"/>
        <v/>
      </c>
      <c r="C473" s="80" t="str">
        <f t="shared" si="55"/>
        <v/>
      </c>
      <c r="D473" s="109" t="str">
        <f t="shared" si="49"/>
        <v/>
      </c>
      <c r="E473" s="109" t="str">
        <f t="shared" si="50"/>
        <v/>
      </c>
      <c r="F473" s="109" t="str">
        <f t="shared" si="51"/>
        <v/>
      </c>
      <c r="G473" s="80" t="str">
        <f t="shared" si="52"/>
        <v/>
      </c>
    </row>
    <row r="474" spans="1:7" x14ac:dyDescent="0.35">
      <c r="A474" s="108" t="str">
        <f t="shared" si="53"/>
        <v/>
      </c>
      <c r="B474" s="105" t="str">
        <f t="shared" si="54"/>
        <v/>
      </c>
      <c r="C474" s="80" t="str">
        <f t="shared" si="55"/>
        <v/>
      </c>
      <c r="D474" s="109" t="str">
        <f t="shared" si="49"/>
        <v/>
      </c>
      <c r="E474" s="109" t="str">
        <f t="shared" si="50"/>
        <v/>
      </c>
      <c r="F474" s="109" t="str">
        <f t="shared" si="51"/>
        <v/>
      </c>
      <c r="G474" s="80" t="str">
        <f t="shared" si="52"/>
        <v/>
      </c>
    </row>
    <row r="475" spans="1:7" x14ac:dyDescent="0.35">
      <c r="A475" s="108" t="str">
        <f t="shared" si="53"/>
        <v/>
      </c>
      <c r="B475" s="105" t="str">
        <f t="shared" si="54"/>
        <v/>
      </c>
      <c r="C475" s="80" t="str">
        <f t="shared" si="55"/>
        <v/>
      </c>
      <c r="D475" s="109" t="str">
        <f t="shared" si="49"/>
        <v/>
      </c>
      <c r="E475" s="109" t="str">
        <f t="shared" si="50"/>
        <v/>
      </c>
      <c r="F475" s="109" t="str">
        <f t="shared" si="51"/>
        <v/>
      </c>
      <c r="G475" s="80" t="str">
        <f t="shared" si="52"/>
        <v/>
      </c>
    </row>
    <row r="476" spans="1:7" x14ac:dyDescent="0.35">
      <c r="A476" s="108" t="str">
        <f t="shared" si="53"/>
        <v/>
      </c>
      <c r="B476" s="105" t="str">
        <f t="shared" si="54"/>
        <v/>
      </c>
      <c r="C476" s="80" t="str">
        <f t="shared" si="55"/>
        <v/>
      </c>
      <c r="D476" s="109" t="str">
        <f t="shared" si="49"/>
        <v/>
      </c>
      <c r="E476" s="109" t="str">
        <f t="shared" si="50"/>
        <v/>
      </c>
      <c r="F476" s="109" t="str">
        <f t="shared" si="51"/>
        <v/>
      </c>
      <c r="G476" s="80" t="str">
        <f t="shared" si="52"/>
        <v/>
      </c>
    </row>
    <row r="477" spans="1:7" x14ac:dyDescent="0.35">
      <c r="A477" s="108" t="str">
        <f t="shared" si="53"/>
        <v/>
      </c>
      <c r="B477" s="105" t="str">
        <f t="shared" si="54"/>
        <v/>
      </c>
      <c r="C477" s="80" t="str">
        <f t="shared" si="55"/>
        <v/>
      </c>
      <c r="D477" s="109" t="str">
        <f t="shared" si="49"/>
        <v/>
      </c>
      <c r="E477" s="109" t="str">
        <f t="shared" si="50"/>
        <v/>
      </c>
      <c r="F477" s="109" t="str">
        <f t="shared" si="51"/>
        <v/>
      </c>
      <c r="G477" s="80" t="str">
        <f t="shared" si="52"/>
        <v/>
      </c>
    </row>
    <row r="478" spans="1:7" x14ac:dyDescent="0.35">
      <c r="A478" s="108" t="str">
        <f t="shared" si="53"/>
        <v/>
      </c>
      <c r="B478" s="105" t="str">
        <f t="shared" si="54"/>
        <v/>
      </c>
      <c r="C478" s="80" t="str">
        <f t="shared" si="55"/>
        <v/>
      </c>
      <c r="D478" s="109" t="str">
        <f t="shared" si="49"/>
        <v/>
      </c>
      <c r="E478" s="109" t="str">
        <f t="shared" si="50"/>
        <v/>
      </c>
      <c r="F478" s="109" t="str">
        <f t="shared" si="51"/>
        <v/>
      </c>
      <c r="G478" s="80" t="str">
        <f t="shared" si="52"/>
        <v/>
      </c>
    </row>
    <row r="479" spans="1:7" x14ac:dyDescent="0.35">
      <c r="A479" s="108" t="str">
        <f t="shared" si="53"/>
        <v/>
      </c>
      <c r="B479" s="105" t="str">
        <f t="shared" si="54"/>
        <v/>
      </c>
      <c r="C479" s="80" t="str">
        <f t="shared" si="55"/>
        <v/>
      </c>
      <c r="D479" s="109" t="str">
        <f t="shared" si="49"/>
        <v/>
      </c>
      <c r="E479" s="109" t="str">
        <f t="shared" si="50"/>
        <v/>
      </c>
      <c r="F479" s="109" t="str">
        <f t="shared" si="51"/>
        <v/>
      </c>
      <c r="G479" s="80" t="str">
        <f t="shared" si="52"/>
        <v/>
      </c>
    </row>
    <row r="480" spans="1:7" x14ac:dyDescent="0.35">
      <c r="A480" s="108" t="str">
        <f t="shared" si="53"/>
        <v/>
      </c>
      <c r="B480" s="105" t="str">
        <f t="shared" si="54"/>
        <v/>
      </c>
      <c r="C480" s="80" t="str">
        <f t="shared" si="55"/>
        <v/>
      </c>
      <c r="D480" s="109" t="str">
        <f t="shared" si="49"/>
        <v/>
      </c>
      <c r="E480" s="109" t="str">
        <f t="shared" si="50"/>
        <v/>
      </c>
      <c r="F480" s="109" t="str">
        <f t="shared" si="51"/>
        <v/>
      </c>
      <c r="G480" s="80" t="str">
        <f t="shared" si="52"/>
        <v/>
      </c>
    </row>
    <row r="481" spans="1:7" x14ac:dyDescent="0.35">
      <c r="A481" s="108" t="str">
        <f t="shared" si="53"/>
        <v/>
      </c>
      <c r="B481" s="105" t="str">
        <f t="shared" si="54"/>
        <v/>
      </c>
      <c r="C481" s="80" t="str">
        <f t="shared" si="55"/>
        <v/>
      </c>
      <c r="D481" s="109" t="str">
        <f t="shared" si="49"/>
        <v/>
      </c>
      <c r="E481" s="109" t="str">
        <f t="shared" si="50"/>
        <v/>
      </c>
      <c r="F481" s="109" t="str">
        <f t="shared" si="51"/>
        <v/>
      </c>
      <c r="G481" s="80" t="str">
        <f t="shared" si="52"/>
        <v/>
      </c>
    </row>
    <row r="482" spans="1:7" x14ac:dyDescent="0.35">
      <c r="A482" s="108" t="str">
        <f t="shared" si="53"/>
        <v/>
      </c>
      <c r="B482" s="105" t="str">
        <f t="shared" si="54"/>
        <v/>
      </c>
      <c r="C482" s="80" t="str">
        <f t="shared" si="55"/>
        <v/>
      </c>
      <c r="D482" s="109" t="str">
        <f t="shared" si="49"/>
        <v/>
      </c>
      <c r="E482" s="109" t="str">
        <f t="shared" si="50"/>
        <v/>
      </c>
      <c r="F482" s="109" t="str">
        <f t="shared" si="51"/>
        <v/>
      </c>
      <c r="G482" s="80" t="str">
        <f t="shared" si="52"/>
        <v/>
      </c>
    </row>
    <row r="483" spans="1:7" x14ac:dyDescent="0.35">
      <c r="A483" s="108" t="str">
        <f t="shared" si="53"/>
        <v/>
      </c>
      <c r="B483" s="105" t="str">
        <f t="shared" si="54"/>
        <v/>
      </c>
      <c r="C483" s="80" t="str">
        <f t="shared" si="55"/>
        <v/>
      </c>
      <c r="D483" s="109" t="str">
        <f t="shared" si="49"/>
        <v/>
      </c>
      <c r="E483" s="109" t="str">
        <f t="shared" si="50"/>
        <v/>
      </c>
      <c r="F483" s="109" t="str">
        <f t="shared" si="51"/>
        <v/>
      </c>
      <c r="G483" s="80" t="str">
        <f t="shared" si="52"/>
        <v/>
      </c>
    </row>
    <row r="484" spans="1:7" x14ac:dyDescent="0.35">
      <c r="A484" s="108" t="str">
        <f t="shared" si="53"/>
        <v/>
      </c>
      <c r="B484" s="105" t="str">
        <f t="shared" si="54"/>
        <v/>
      </c>
      <c r="C484" s="80" t="str">
        <f t="shared" si="55"/>
        <v/>
      </c>
      <c r="D484" s="109" t="str">
        <f t="shared" si="49"/>
        <v/>
      </c>
      <c r="E484" s="109" t="str">
        <f t="shared" si="50"/>
        <v/>
      </c>
      <c r="F484" s="109" t="str">
        <f t="shared" si="51"/>
        <v/>
      </c>
      <c r="G484" s="80" t="str">
        <f t="shared" si="52"/>
        <v/>
      </c>
    </row>
    <row r="485" spans="1:7" x14ac:dyDescent="0.35">
      <c r="A485" s="108" t="str">
        <f t="shared" si="53"/>
        <v/>
      </c>
      <c r="B485" s="105" t="str">
        <f t="shared" si="54"/>
        <v/>
      </c>
      <c r="C485" s="80" t="str">
        <f t="shared" si="55"/>
        <v/>
      </c>
      <c r="D485" s="109" t="str">
        <f t="shared" si="49"/>
        <v/>
      </c>
      <c r="E485" s="109" t="str">
        <f t="shared" si="50"/>
        <v/>
      </c>
      <c r="F485" s="109" t="str">
        <f t="shared" si="51"/>
        <v/>
      </c>
      <c r="G485" s="80" t="str">
        <f t="shared" si="52"/>
        <v/>
      </c>
    </row>
    <row r="486" spans="1:7" x14ac:dyDescent="0.35">
      <c r="A486" s="108" t="str">
        <f t="shared" si="53"/>
        <v/>
      </c>
      <c r="B486" s="105" t="str">
        <f t="shared" si="54"/>
        <v/>
      </c>
      <c r="C486" s="80" t="str">
        <f t="shared" si="55"/>
        <v/>
      </c>
      <c r="D486" s="109" t="str">
        <f t="shared" si="49"/>
        <v/>
      </c>
      <c r="E486" s="109" t="str">
        <f t="shared" si="50"/>
        <v/>
      </c>
      <c r="F486" s="109" t="str">
        <f t="shared" si="51"/>
        <v/>
      </c>
      <c r="G486" s="80" t="str">
        <f t="shared" si="52"/>
        <v/>
      </c>
    </row>
    <row r="487" spans="1:7" x14ac:dyDescent="0.35">
      <c r="A487" s="108" t="str">
        <f t="shared" si="53"/>
        <v/>
      </c>
      <c r="B487" s="105" t="str">
        <f t="shared" si="54"/>
        <v/>
      </c>
      <c r="C487" s="80" t="str">
        <f t="shared" si="55"/>
        <v/>
      </c>
      <c r="D487" s="109" t="str">
        <f t="shared" si="49"/>
        <v/>
      </c>
      <c r="E487" s="109" t="str">
        <f t="shared" si="50"/>
        <v/>
      </c>
      <c r="F487" s="109" t="str">
        <f t="shared" si="51"/>
        <v/>
      </c>
      <c r="G487" s="80" t="str">
        <f t="shared" si="52"/>
        <v/>
      </c>
    </row>
    <row r="488" spans="1:7" x14ac:dyDescent="0.35">
      <c r="A488" s="108" t="str">
        <f t="shared" si="53"/>
        <v/>
      </c>
      <c r="B488" s="105" t="str">
        <f t="shared" si="54"/>
        <v/>
      </c>
      <c r="C488" s="80" t="str">
        <f t="shared" si="55"/>
        <v/>
      </c>
      <c r="D488" s="109" t="str">
        <f t="shared" si="49"/>
        <v/>
      </c>
      <c r="E488" s="109" t="str">
        <f t="shared" si="50"/>
        <v/>
      </c>
      <c r="F488" s="109" t="str">
        <f t="shared" si="51"/>
        <v/>
      </c>
      <c r="G488" s="80" t="str">
        <f t="shared" si="52"/>
        <v/>
      </c>
    </row>
    <row r="489" spans="1:7" x14ac:dyDescent="0.35">
      <c r="A489" s="108" t="str">
        <f t="shared" si="53"/>
        <v/>
      </c>
      <c r="B489" s="105" t="str">
        <f t="shared" si="54"/>
        <v/>
      </c>
      <c r="C489" s="80" t="str">
        <f t="shared" si="55"/>
        <v/>
      </c>
      <c r="D489" s="109" t="str">
        <f t="shared" si="49"/>
        <v/>
      </c>
      <c r="E489" s="109" t="str">
        <f t="shared" si="50"/>
        <v/>
      </c>
      <c r="F489" s="109" t="str">
        <f t="shared" si="51"/>
        <v/>
      </c>
      <c r="G489" s="80" t="str">
        <f t="shared" si="52"/>
        <v/>
      </c>
    </row>
    <row r="490" spans="1:7" x14ac:dyDescent="0.35">
      <c r="A490" s="108" t="str">
        <f t="shared" si="53"/>
        <v/>
      </c>
      <c r="B490" s="105" t="str">
        <f t="shared" si="54"/>
        <v/>
      </c>
      <c r="C490" s="80" t="str">
        <f t="shared" si="55"/>
        <v/>
      </c>
      <c r="D490" s="109" t="str">
        <f t="shared" si="49"/>
        <v/>
      </c>
      <c r="E490" s="109" t="str">
        <f t="shared" si="50"/>
        <v/>
      </c>
      <c r="F490" s="109" t="str">
        <f t="shared" si="51"/>
        <v/>
      </c>
      <c r="G490" s="80" t="str">
        <f t="shared" si="52"/>
        <v/>
      </c>
    </row>
    <row r="491" spans="1:7" x14ac:dyDescent="0.35">
      <c r="A491" s="108" t="str">
        <f t="shared" si="53"/>
        <v/>
      </c>
      <c r="B491" s="105" t="str">
        <f t="shared" si="54"/>
        <v/>
      </c>
      <c r="C491" s="80" t="str">
        <f t="shared" si="55"/>
        <v/>
      </c>
      <c r="D491" s="109" t="str">
        <f t="shared" si="49"/>
        <v/>
      </c>
      <c r="E491" s="109" t="str">
        <f t="shared" si="50"/>
        <v/>
      </c>
      <c r="F491" s="109" t="str">
        <f t="shared" si="51"/>
        <v/>
      </c>
      <c r="G491" s="80" t="str">
        <f t="shared" si="52"/>
        <v/>
      </c>
    </row>
    <row r="492" spans="1:7" x14ac:dyDescent="0.35">
      <c r="A492" s="108" t="str">
        <f t="shared" si="53"/>
        <v/>
      </c>
      <c r="B492" s="105" t="str">
        <f t="shared" si="54"/>
        <v/>
      </c>
      <c r="C492" s="80" t="str">
        <f t="shared" si="55"/>
        <v/>
      </c>
      <c r="D492" s="109" t="str">
        <f t="shared" si="49"/>
        <v/>
      </c>
      <c r="E492" s="109" t="str">
        <f t="shared" si="50"/>
        <v/>
      </c>
      <c r="F492" s="109" t="str">
        <f t="shared" si="51"/>
        <v/>
      </c>
      <c r="G492" s="80" t="str">
        <f t="shared" si="52"/>
        <v/>
      </c>
    </row>
    <row r="493" spans="1:7" x14ac:dyDescent="0.35">
      <c r="A493" s="108" t="str">
        <f t="shared" si="53"/>
        <v/>
      </c>
      <c r="B493" s="105" t="str">
        <f t="shared" si="54"/>
        <v/>
      </c>
      <c r="C493" s="80" t="str">
        <f t="shared" si="55"/>
        <v/>
      </c>
      <c r="D493" s="109" t="str">
        <f t="shared" si="49"/>
        <v/>
      </c>
      <c r="E493" s="109" t="str">
        <f t="shared" si="50"/>
        <v/>
      </c>
      <c r="F493" s="109" t="str">
        <f t="shared" si="51"/>
        <v/>
      </c>
      <c r="G493" s="80" t="str">
        <f t="shared" si="52"/>
        <v/>
      </c>
    </row>
    <row r="494" spans="1:7" x14ac:dyDescent="0.35">
      <c r="A494" s="108" t="str">
        <f t="shared" si="53"/>
        <v/>
      </c>
      <c r="B494" s="105" t="str">
        <f t="shared" si="54"/>
        <v/>
      </c>
      <c r="C494" s="80" t="str">
        <f t="shared" si="55"/>
        <v/>
      </c>
      <c r="D494" s="109" t="str">
        <f t="shared" si="49"/>
        <v/>
      </c>
      <c r="E494" s="109" t="str">
        <f t="shared" si="50"/>
        <v/>
      </c>
      <c r="F494" s="109" t="str">
        <f t="shared" si="51"/>
        <v/>
      </c>
      <c r="G494" s="80" t="str">
        <f t="shared" si="52"/>
        <v/>
      </c>
    </row>
    <row r="495" spans="1:7" x14ac:dyDescent="0.35">
      <c r="A495" s="108" t="str">
        <f t="shared" si="53"/>
        <v/>
      </c>
      <c r="B495" s="105" t="str">
        <f t="shared" si="54"/>
        <v/>
      </c>
      <c r="C495" s="80" t="str">
        <f t="shared" si="55"/>
        <v/>
      </c>
      <c r="D495" s="109" t="str">
        <f t="shared" si="49"/>
        <v/>
      </c>
      <c r="E495" s="109" t="str">
        <f t="shared" si="50"/>
        <v/>
      </c>
      <c r="F495" s="109" t="str">
        <f t="shared" si="51"/>
        <v/>
      </c>
      <c r="G495" s="80" t="str">
        <f t="shared" si="52"/>
        <v/>
      </c>
    </row>
    <row r="496" spans="1:7" x14ac:dyDescent="0.35">
      <c r="A496" s="108" t="str">
        <f t="shared" si="53"/>
        <v/>
      </c>
      <c r="B496" s="105" t="str">
        <f t="shared" si="54"/>
        <v/>
      </c>
      <c r="C496" s="80" t="str">
        <f t="shared" si="55"/>
        <v/>
      </c>
      <c r="D496" s="109" t="str">
        <f t="shared" si="49"/>
        <v/>
      </c>
      <c r="E496" s="109" t="str">
        <f t="shared" si="50"/>
        <v/>
      </c>
      <c r="F496" s="109" t="str">
        <f t="shared" si="51"/>
        <v/>
      </c>
      <c r="G496" s="80" t="str">
        <f t="shared" si="52"/>
        <v/>
      </c>
    </row>
    <row r="497" spans="1:7" x14ac:dyDescent="0.35">
      <c r="A497" s="108" t="str">
        <f t="shared" si="53"/>
        <v/>
      </c>
      <c r="B497" s="105" t="str">
        <f t="shared" si="54"/>
        <v/>
      </c>
      <c r="C497" s="80" t="str">
        <f t="shared" si="55"/>
        <v/>
      </c>
      <c r="D497" s="109" t="str">
        <f t="shared" si="49"/>
        <v/>
      </c>
      <c r="E497" s="109" t="str">
        <f t="shared" si="50"/>
        <v/>
      </c>
      <c r="F497" s="109" t="str">
        <f t="shared" si="51"/>
        <v/>
      </c>
      <c r="G497" s="80" t="str">
        <f t="shared" si="52"/>
        <v/>
      </c>
    </row>
    <row r="498" spans="1:7" x14ac:dyDescent="0.35">
      <c r="A498" s="108" t="str">
        <f t="shared" si="53"/>
        <v/>
      </c>
      <c r="B498" s="105" t="str">
        <f t="shared" si="54"/>
        <v/>
      </c>
      <c r="C498" s="80" t="str">
        <f t="shared" si="55"/>
        <v/>
      </c>
      <c r="D498" s="109" t="str">
        <f t="shared" si="49"/>
        <v/>
      </c>
      <c r="E498" s="109" t="str">
        <f t="shared" si="50"/>
        <v/>
      </c>
      <c r="F498" s="109" t="str">
        <f t="shared" si="51"/>
        <v/>
      </c>
      <c r="G498" s="80" t="str">
        <f t="shared" si="52"/>
        <v/>
      </c>
    </row>
    <row r="499" spans="1:7" x14ac:dyDescent="0.35">
      <c r="A499" s="108" t="str">
        <f t="shared" si="53"/>
        <v/>
      </c>
      <c r="B499" s="105" t="str">
        <f t="shared" si="54"/>
        <v/>
      </c>
      <c r="C499" s="80" t="str">
        <f t="shared" si="55"/>
        <v/>
      </c>
      <c r="D499" s="109" t="str">
        <f t="shared" si="49"/>
        <v/>
      </c>
      <c r="E499" s="109" t="str">
        <f t="shared" si="50"/>
        <v/>
      </c>
      <c r="F499" s="109" t="str">
        <f t="shared" si="51"/>
        <v/>
      </c>
      <c r="G499" s="80" t="str">
        <f t="shared" si="52"/>
        <v/>
      </c>
    </row>
    <row r="500" spans="1:7" x14ac:dyDescent="0.35">
      <c r="A500" s="108" t="str">
        <f t="shared" si="53"/>
        <v/>
      </c>
      <c r="B500" s="105" t="str">
        <f t="shared" si="54"/>
        <v/>
      </c>
      <c r="C500" s="80" t="str">
        <f t="shared" si="55"/>
        <v/>
      </c>
      <c r="D500" s="109" t="str">
        <f t="shared" si="49"/>
        <v/>
      </c>
      <c r="E500" s="109" t="str">
        <f t="shared" si="50"/>
        <v/>
      </c>
      <c r="F500" s="109" t="str">
        <f t="shared" si="51"/>
        <v/>
      </c>
      <c r="G500" s="80" t="str">
        <f t="shared" si="5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EC0A2-A10F-4F00-84BB-D4BBEB383C3E}">
  <dimension ref="A1:M500"/>
  <sheetViews>
    <sheetView workbookViewId="0">
      <selection activeCell="K9" sqref="K9"/>
    </sheetView>
  </sheetViews>
  <sheetFormatPr defaultColWidth="9.08984375" defaultRowHeight="14.5" x14ac:dyDescent="0.35"/>
  <cols>
    <col min="1" max="1" width="9.08984375" style="71"/>
    <col min="2" max="2" width="7.90625" style="71" customWidth="1"/>
    <col min="3" max="3" width="14.54296875" style="71" customWidth="1"/>
    <col min="4" max="4" width="14.453125" style="71" customWidth="1"/>
    <col min="5" max="6" width="14.54296875" style="71" customWidth="1"/>
    <col min="7" max="7" width="14.54296875" style="78" customWidth="1"/>
    <col min="8" max="16384" width="9.08984375" style="71"/>
  </cols>
  <sheetData>
    <row r="1" spans="1:13" x14ac:dyDescent="0.35">
      <c r="A1" s="69"/>
      <c r="B1" s="69"/>
      <c r="C1" s="69"/>
      <c r="D1" s="69"/>
      <c r="E1" s="69"/>
      <c r="F1" s="69"/>
      <c r="G1" s="70"/>
    </row>
    <row r="2" spans="1:13" x14ac:dyDescent="0.35">
      <c r="A2" s="69"/>
      <c r="B2" s="69"/>
      <c r="C2" s="69"/>
      <c r="D2" s="69"/>
      <c r="E2" s="69"/>
      <c r="F2" s="72"/>
      <c r="G2" s="73"/>
    </row>
    <row r="3" spans="1:13" x14ac:dyDescent="0.35">
      <c r="A3" s="69"/>
      <c r="B3" s="69"/>
      <c r="C3" s="69"/>
      <c r="D3" s="69"/>
      <c r="E3" s="69"/>
      <c r="F3" s="72"/>
      <c r="G3" s="73"/>
    </row>
    <row r="4" spans="1:13" ht="21" x14ac:dyDescent="0.5">
      <c r="A4" s="69"/>
      <c r="B4" s="74" t="s">
        <v>47</v>
      </c>
      <c r="C4" s="69"/>
      <c r="D4" s="69"/>
      <c r="E4" s="75"/>
      <c r="F4" s="76" t="s">
        <v>42</v>
      </c>
      <c r="G4" s="77"/>
      <c r="K4" s="78"/>
      <c r="L4" s="79"/>
    </row>
    <row r="5" spans="1:13" x14ac:dyDescent="0.35">
      <c r="A5" s="69"/>
      <c r="B5" s="69"/>
      <c r="C5" s="69"/>
      <c r="D5" s="69"/>
      <c r="E5" s="69"/>
      <c r="F5" s="80"/>
      <c r="G5" s="69"/>
      <c r="K5" s="81"/>
      <c r="L5" s="79"/>
    </row>
    <row r="6" spans="1:13" x14ac:dyDescent="0.35">
      <c r="A6" s="69"/>
      <c r="B6" s="82" t="s">
        <v>48</v>
      </c>
      <c r="C6" s="83"/>
      <c r="D6" s="84"/>
      <c r="E6" s="85">
        <v>46082</v>
      </c>
      <c r="F6" s="86"/>
      <c r="G6" s="69"/>
      <c r="K6" s="87"/>
      <c r="L6" s="87"/>
    </row>
    <row r="7" spans="1:13" x14ac:dyDescent="0.35">
      <c r="A7" s="69"/>
      <c r="B7" s="88" t="s">
        <v>49</v>
      </c>
      <c r="C7" s="72"/>
      <c r="D7" s="89"/>
      <c r="E7" s="90">
        <v>118</v>
      </c>
      <c r="F7" s="91" t="s">
        <v>34</v>
      </c>
      <c r="G7" s="69"/>
      <c r="K7" s="92"/>
      <c r="L7" s="92"/>
    </row>
    <row r="8" spans="1:13" x14ac:dyDescent="0.35">
      <c r="A8" s="69"/>
      <c r="B8" s="88" t="s">
        <v>50</v>
      </c>
      <c r="C8" s="72"/>
      <c r="D8" s="93">
        <f>E6-1</f>
        <v>46081</v>
      </c>
      <c r="E8" s="94">
        <v>57820</v>
      </c>
      <c r="F8" s="91" t="s">
        <v>51</v>
      </c>
      <c r="G8" s="69"/>
      <c r="K8" s="92"/>
      <c r="L8" s="92"/>
    </row>
    <row r="9" spans="1:13" x14ac:dyDescent="0.35">
      <c r="A9" s="69"/>
      <c r="B9" s="88" t="s">
        <v>52</v>
      </c>
      <c r="C9" s="72"/>
      <c r="D9" s="93">
        <f>EOMONTH(D8,E7)</f>
        <v>49674</v>
      </c>
      <c r="E9" s="94">
        <v>0</v>
      </c>
      <c r="F9" s="91" t="s">
        <v>51</v>
      </c>
      <c r="G9" s="95"/>
      <c r="K9" s="92"/>
      <c r="L9" s="92"/>
    </row>
    <row r="10" spans="1:13" x14ac:dyDescent="0.35">
      <c r="A10" s="69"/>
      <c r="B10" s="88" t="s">
        <v>53</v>
      </c>
      <c r="C10" s="72"/>
      <c r="D10" s="89"/>
      <c r="E10" s="96">
        <v>1</v>
      </c>
      <c r="F10" s="91"/>
      <c r="G10" s="69"/>
      <c r="K10" s="97"/>
      <c r="L10" s="97"/>
    </row>
    <row r="11" spans="1:13" x14ac:dyDescent="0.35">
      <c r="A11" s="69"/>
      <c r="B11" s="98" t="s">
        <v>67</v>
      </c>
      <c r="C11" s="99"/>
      <c r="D11" s="100"/>
      <c r="E11" s="101">
        <v>0.09</v>
      </c>
      <c r="F11" s="102"/>
      <c r="G11" s="103"/>
      <c r="K11" s="92"/>
      <c r="L11" s="92"/>
      <c r="M11" s="97"/>
    </row>
    <row r="12" spans="1:13" x14ac:dyDescent="0.35">
      <c r="A12" s="69"/>
      <c r="B12" s="104"/>
      <c r="C12" s="105"/>
      <c r="E12" s="106"/>
      <c r="F12" s="104"/>
      <c r="G12" s="103"/>
      <c r="K12" s="92"/>
      <c r="L12" s="92"/>
      <c r="M12" s="97"/>
    </row>
    <row r="13" spans="1:13" x14ac:dyDescent="0.35">
      <c r="G13" s="71"/>
      <c r="K13" s="92"/>
      <c r="L13" s="92"/>
      <c r="M13" s="97"/>
    </row>
    <row r="14" spans="1:13" ht="15" thickBot="1" x14ac:dyDescent="0.4">
      <c r="A14" s="107" t="s">
        <v>54</v>
      </c>
      <c r="B14" s="107" t="s">
        <v>55</v>
      </c>
      <c r="C14" s="107" t="s">
        <v>56</v>
      </c>
      <c r="D14" s="107" t="s">
        <v>57</v>
      </c>
      <c r="E14" s="107" t="s">
        <v>58</v>
      </c>
      <c r="F14" s="107" t="s">
        <v>59</v>
      </c>
      <c r="G14" s="107" t="s">
        <v>60</v>
      </c>
      <c r="K14" s="92"/>
      <c r="L14" s="92"/>
      <c r="M14" s="97"/>
    </row>
    <row r="15" spans="1:13" x14ac:dyDescent="0.35">
      <c r="A15" s="108">
        <f>IF(B15="","",E6)</f>
        <v>46082</v>
      </c>
      <c r="B15" s="105">
        <f>IF(E7&gt;0,1,"")</f>
        <v>1</v>
      </c>
      <c r="C15" s="80">
        <f>IF(B15="","",E8)</f>
        <v>57820</v>
      </c>
      <c r="D15" s="109">
        <f>IF(B15="","",IPMT(E$11/12,B15,E$7,-E$8,E$9,0))</f>
        <v>433.64999999999992</v>
      </c>
      <c r="E15" s="109">
        <f>IF(B15="","",PPMT(E$11/12,B15,E$7,-E$8,E$9,0))</f>
        <v>306.46723457452106</v>
      </c>
      <c r="F15" s="109">
        <f>IF(B15="","",SUM(D15:E15))</f>
        <v>740.11723457452104</v>
      </c>
      <c r="G15" s="80">
        <f>IF(B15="","",SUM(C15)-SUM(E15))</f>
        <v>57513.53276542548</v>
      </c>
      <c r="K15" s="92"/>
      <c r="L15" s="92"/>
      <c r="M15" s="97"/>
    </row>
    <row r="16" spans="1:13" x14ac:dyDescent="0.35">
      <c r="A16" s="108">
        <f>IF(B16="","",EDATE(A15,1))</f>
        <v>46113</v>
      </c>
      <c r="B16" s="105">
        <f>IF(B15="","",IF(SUM(B15)+1&lt;=$E$7,SUM(B15)+1,""))</f>
        <v>2</v>
      </c>
      <c r="C16" s="80">
        <f>IF(B16="","",G15)</f>
        <v>57513.53276542548</v>
      </c>
      <c r="D16" s="109">
        <f t="shared" ref="D16:D79" si="0">IF(B16="","",IPMT(E$11/12,B16,E$7,-E$8,E$9,0))</f>
        <v>431.35149574069095</v>
      </c>
      <c r="E16" s="109">
        <f t="shared" ref="E16:E79" si="1">IF(B16="","",PPMT(E$11/12,B16,E$7,-E$8,E$9,0))</f>
        <v>308.76573883383003</v>
      </c>
      <c r="F16" s="109">
        <f t="shared" ref="F16:F79" si="2">IF(B16="","",SUM(D16:E16))</f>
        <v>740.11723457452104</v>
      </c>
      <c r="G16" s="80">
        <f t="shared" ref="G16:G79" si="3">IF(B16="","",SUM(C16)-SUM(E16))</f>
        <v>57204.767026591653</v>
      </c>
      <c r="K16" s="92"/>
      <c r="L16" s="92"/>
      <c r="M16" s="97"/>
    </row>
    <row r="17" spans="1:13" x14ac:dyDescent="0.35">
      <c r="A17" s="108">
        <f t="shared" ref="A17:A80" si="4">IF(B17="","",EDATE(A16,1))</f>
        <v>46143</v>
      </c>
      <c r="B17" s="105">
        <f t="shared" ref="B17:B80" si="5">IF(B16="","",IF(SUM(B16)+1&lt;=$E$7,SUM(B16)+1,""))</f>
        <v>3</v>
      </c>
      <c r="C17" s="80">
        <f t="shared" ref="C17:C80" si="6">IF(B17="","",G16)</f>
        <v>57204.767026591653</v>
      </c>
      <c r="D17" s="109">
        <f t="shared" si="0"/>
        <v>429.03575269943724</v>
      </c>
      <c r="E17" s="109">
        <f t="shared" si="1"/>
        <v>311.08148187508374</v>
      </c>
      <c r="F17" s="109">
        <f t="shared" si="2"/>
        <v>740.11723457452104</v>
      </c>
      <c r="G17" s="80">
        <f t="shared" si="3"/>
        <v>56893.685544716573</v>
      </c>
      <c r="K17" s="92"/>
      <c r="L17" s="92"/>
      <c r="M17" s="97"/>
    </row>
    <row r="18" spans="1:13" x14ac:dyDescent="0.35">
      <c r="A18" s="108">
        <f t="shared" si="4"/>
        <v>46174</v>
      </c>
      <c r="B18" s="105">
        <f t="shared" si="5"/>
        <v>4</v>
      </c>
      <c r="C18" s="80">
        <f t="shared" si="6"/>
        <v>56893.685544716573</v>
      </c>
      <c r="D18" s="109">
        <f t="shared" si="0"/>
        <v>426.70264158537412</v>
      </c>
      <c r="E18" s="109">
        <f t="shared" si="1"/>
        <v>313.41459298914685</v>
      </c>
      <c r="F18" s="109">
        <f t="shared" si="2"/>
        <v>740.11723457452104</v>
      </c>
      <c r="G18" s="80">
        <f t="shared" si="3"/>
        <v>56580.270951727427</v>
      </c>
      <c r="K18" s="92"/>
      <c r="L18" s="92"/>
      <c r="M18" s="97"/>
    </row>
    <row r="19" spans="1:13" x14ac:dyDescent="0.35">
      <c r="A19" s="108">
        <f t="shared" si="4"/>
        <v>46204</v>
      </c>
      <c r="B19" s="105">
        <f t="shared" si="5"/>
        <v>5</v>
      </c>
      <c r="C19" s="80">
        <f t="shared" si="6"/>
        <v>56580.270951727427</v>
      </c>
      <c r="D19" s="109">
        <f t="shared" si="0"/>
        <v>424.35203213795563</v>
      </c>
      <c r="E19" s="109">
        <f t="shared" si="1"/>
        <v>315.7652024365654</v>
      </c>
      <c r="F19" s="109">
        <f t="shared" si="2"/>
        <v>740.11723457452104</v>
      </c>
      <c r="G19" s="80">
        <f t="shared" si="3"/>
        <v>56264.50574929086</v>
      </c>
      <c r="K19" s="92"/>
      <c r="L19" s="92"/>
      <c r="M19" s="97"/>
    </row>
    <row r="20" spans="1:13" x14ac:dyDescent="0.35">
      <c r="A20" s="108">
        <f t="shared" si="4"/>
        <v>46235</v>
      </c>
      <c r="B20" s="105">
        <f t="shared" si="5"/>
        <v>6</v>
      </c>
      <c r="C20" s="80">
        <f t="shared" si="6"/>
        <v>56264.50574929086</v>
      </c>
      <c r="D20" s="109">
        <f t="shared" si="0"/>
        <v>421.98379311968131</v>
      </c>
      <c r="E20" s="109">
        <f t="shared" si="1"/>
        <v>318.13344145483967</v>
      </c>
      <c r="F20" s="109">
        <f t="shared" si="2"/>
        <v>740.11723457452104</v>
      </c>
      <c r="G20" s="80">
        <f t="shared" si="3"/>
        <v>55946.37230783602</v>
      </c>
      <c r="K20" s="92"/>
      <c r="L20" s="92"/>
      <c r="M20" s="97"/>
    </row>
    <row r="21" spans="1:13" x14ac:dyDescent="0.35">
      <c r="A21" s="108">
        <f t="shared" si="4"/>
        <v>46266</v>
      </c>
      <c r="B21" s="105">
        <f t="shared" si="5"/>
        <v>7</v>
      </c>
      <c r="C21" s="80">
        <f t="shared" si="6"/>
        <v>55946.37230783602</v>
      </c>
      <c r="D21" s="109">
        <f t="shared" si="0"/>
        <v>419.59779230877001</v>
      </c>
      <c r="E21" s="109">
        <f t="shared" si="1"/>
        <v>320.51944226575097</v>
      </c>
      <c r="F21" s="109">
        <f t="shared" si="2"/>
        <v>740.11723457452104</v>
      </c>
      <c r="G21" s="80">
        <f t="shared" si="3"/>
        <v>55625.852865570268</v>
      </c>
      <c r="K21" s="92"/>
      <c r="L21" s="92"/>
      <c r="M21" s="97"/>
    </row>
    <row r="22" spans="1:13" x14ac:dyDescent="0.35">
      <c r="A22" s="108">
        <f t="shared" si="4"/>
        <v>46296</v>
      </c>
      <c r="B22" s="105">
        <f t="shared" si="5"/>
        <v>8</v>
      </c>
      <c r="C22" s="80">
        <f t="shared" si="6"/>
        <v>55625.852865570268</v>
      </c>
      <c r="D22" s="109">
        <f t="shared" si="0"/>
        <v>417.19389649177691</v>
      </c>
      <c r="E22" s="109">
        <f t="shared" si="1"/>
        <v>322.92333808274412</v>
      </c>
      <c r="F22" s="109">
        <f t="shared" si="2"/>
        <v>740.11723457452104</v>
      </c>
      <c r="G22" s="80">
        <f t="shared" si="3"/>
        <v>55302.929527487526</v>
      </c>
      <c r="K22" s="92"/>
      <c r="L22" s="92"/>
      <c r="M22" s="97"/>
    </row>
    <row r="23" spans="1:13" x14ac:dyDescent="0.35">
      <c r="A23" s="108">
        <f t="shared" si="4"/>
        <v>46327</v>
      </c>
      <c r="B23" s="105">
        <f t="shared" si="5"/>
        <v>9</v>
      </c>
      <c r="C23" s="80">
        <f t="shared" si="6"/>
        <v>55302.929527487526</v>
      </c>
      <c r="D23" s="109">
        <f t="shared" si="0"/>
        <v>414.77197145615628</v>
      </c>
      <c r="E23" s="109">
        <f t="shared" si="1"/>
        <v>325.3452631183647</v>
      </c>
      <c r="F23" s="109">
        <f t="shared" si="2"/>
        <v>740.11723457452104</v>
      </c>
      <c r="G23" s="80">
        <f t="shared" si="3"/>
        <v>54977.584264369158</v>
      </c>
      <c r="K23" s="92"/>
      <c r="L23" s="92"/>
      <c r="M23" s="97"/>
    </row>
    <row r="24" spans="1:13" x14ac:dyDescent="0.35">
      <c r="A24" s="108">
        <f t="shared" si="4"/>
        <v>46357</v>
      </c>
      <c r="B24" s="105">
        <f t="shared" si="5"/>
        <v>10</v>
      </c>
      <c r="C24" s="80">
        <f t="shared" si="6"/>
        <v>54977.584264369158</v>
      </c>
      <c r="D24" s="109">
        <f t="shared" si="0"/>
        <v>412.33188198276861</v>
      </c>
      <c r="E24" s="109">
        <f t="shared" si="1"/>
        <v>327.78535259175243</v>
      </c>
      <c r="F24" s="109">
        <f t="shared" si="2"/>
        <v>740.11723457452104</v>
      </c>
      <c r="G24" s="80">
        <f t="shared" si="3"/>
        <v>54649.798911777405</v>
      </c>
      <c r="K24" s="92"/>
      <c r="L24" s="92"/>
      <c r="M24" s="97"/>
    </row>
    <row r="25" spans="1:13" x14ac:dyDescent="0.35">
      <c r="A25" s="108">
        <f t="shared" si="4"/>
        <v>46388</v>
      </c>
      <c r="B25" s="105">
        <f t="shared" si="5"/>
        <v>11</v>
      </c>
      <c r="C25" s="80">
        <f t="shared" si="6"/>
        <v>54649.798911777405</v>
      </c>
      <c r="D25" s="109">
        <f t="shared" si="0"/>
        <v>409.87349183833044</v>
      </c>
      <c r="E25" s="109">
        <f t="shared" si="1"/>
        <v>330.2437427361906</v>
      </c>
      <c r="F25" s="109">
        <f t="shared" si="2"/>
        <v>740.11723457452104</v>
      </c>
      <c r="G25" s="80">
        <f t="shared" si="3"/>
        <v>54319.555169041218</v>
      </c>
    </row>
    <row r="26" spans="1:13" x14ac:dyDescent="0.35">
      <c r="A26" s="108">
        <f t="shared" si="4"/>
        <v>46419</v>
      </c>
      <c r="B26" s="105">
        <f t="shared" si="5"/>
        <v>12</v>
      </c>
      <c r="C26" s="80">
        <f t="shared" si="6"/>
        <v>54319.555169041218</v>
      </c>
      <c r="D26" s="109">
        <f t="shared" si="0"/>
        <v>407.396663767809</v>
      </c>
      <c r="E26" s="109">
        <f t="shared" si="1"/>
        <v>332.72057080671198</v>
      </c>
      <c r="F26" s="109">
        <f t="shared" si="2"/>
        <v>740.11723457452104</v>
      </c>
      <c r="G26" s="80">
        <f t="shared" si="3"/>
        <v>53986.834598234505</v>
      </c>
    </row>
    <row r="27" spans="1:13" x14ac:dyDescent="0.35">
      <c r="A27" s="108">
        <f t="shared" si="4"/>
        <v>46447</v>
      </c>
      <c r="B27" s="105">
        <f t="shared" si="5"/>
        <v>13</v>
      </c>
      <c r="C27" s="80">
        <f t="shared" si="6"/>
        <v>53986.834598234505</v>
      </c>
      <c r="D27" s="109">
        <f t="shared" si="0"/>
        <v>404.90125948675865</v>
      </c>
      <c r="E27" s="109">
        <f t="shared" si="1"/>
        <v>335.21597508776233</v>
      </c>
      <c r="F27" s="109">
        <f t="shared" si="2"/>
        <v>740.11723457452104</v>
      </c>
      <c r="G27" s="80">
        <f t="shared" si="3"/>
        <v>53651.618623146744</v>
      </c>
    </row>
    <row r="28" spans="1:13" x14ac:dyDescent="0.35">
      <c r="A28" s="108">
        <f t="shared" si="4"/>
        <v>46478</v>
      </c>
      <c r="B28" s="105">
        <f t="shared" si="5"/>
        <v>14</v>
      </c>
      <c r="C28" s="80">
        <f t="shared" si="6"/>
        <v>53651.618623146744</v>
      </c>
      <c r="D28" s="109">
        <f t="shared" si="0"/>
        <v>402.38713967360036</v>
      </c>
      <c r="E28" s="109">
        <f t="shared" si="1"/>
        <v>337.73009490092062</v>
      </c>
      <c r="F28" s="109">
        <f t="shared" si="2"/>
        <v>740.11723457452104</v>
      </c>
      <c r="G28" s="80">
        <f t="shared" si="3"/>
        <v>53313.888528245821</v>
      </c>
    </row>
    <row r="29" spans="1:13" x14ac:dyDescent="0.35">
      <c r="A29" s="108">
        <f t="shared" si="4"/>
        <v>46508</v>
      </c>
      <c r="B29" s="105">
        <f t="shared" si="5"/>
        <v>15</v>
      </c>
      <c r="C29" s="80">
        <f t="shared" si="6"/>
        <v>53313.888528245821</v>
      </c>
      <c r="D29" s="109">
        <f t="shared" si="0"/>
        <v>399.85416396184354</v>
      </c>
      <c r="E29" s="109">
        <f t="shared" si="1"/>
        <v>340.26307061267744</v>
      </c>
      <c r="F29" s="109">
        <f t="shared" si="2"/>
        <v>740.11723457452104</v>
      </c>
      <c r="G29" s="80">
        <f t="shared" si="3"/>
        <v>52973.625457633141</v>
      </c>
    </row>
    <row r="30" spans="1:13" x14ac:dyDescent="0.35">
      <c r="A30" s="108">
        <f t="shared" si="4"/>
        <v>46539</v>
      </c>
      <c r="B30" s="105">
        <f t="shared" si="5"/>
        <v>16</v>
      </c>
      <c r="C30" s="80">
        <f t="shared" si="6"/>
        <v>52973.625457633141</v>
      </c>
      <c r="D30" s="109">
        <f t="shared" si="0"/>
        <v>397.30219093224844</v>
      </c>
      <c r="E30" s="109">
        <f t="shared" si="1"/>
        <v>342.81504364227249</v>
      </c>
      <c r="F30" s="109">
        <f t="shared" si="2"/>
        <v>740.11723457452092</v>
      </c>
      <c r="G30" s="80">
        <f t="shared" si="3"/>
        <v>52630.810413990868</v>
      </c>
    </row>
    <row r="31" spans="1:13" x14ac:dyDescent="0.35">
      <c r="A31" s="108">
        <f t="shared" si="4"/>
        <v>46569</v>
      </c>
      <c r="B31" s="105">
        <f t="shared" si="5"/>
        <v>17</v>
      </c>
      <c r="C31" s="80">
        <f t="shared" si="6"/>
        <v>52630.810413990868</v>
      </c>
      <c r="D31" s="109">
        <f t="shared" si="0"/>
        <v>394.73107810493138</v>
      </c>
      <c r="E31" s="109">
        <f t="shared" si="1"/>
        <v>345.38615646958959</v>
      </c>
      <c r="F31" s="109">
        <f t="shared" si="2"/>
        <v>740.11723457452104</v>
      </c>
      <c r="G31" s="80">
        <f t="shared" si="3"/>
        <v>52285.424257521277</v>
      </c>
    </row>
    <row r="32" spans="1:13" x14ac:dyDescent="0.35">
      <c r="A32" s="108">
        <f t="shared" si="4"/>
        <v>46600</v>
      </c>
      <c r="B32" s="105">
        <f t="shared" si="5"/>
        <v>18</v>
      </c>
      <c r="C32" s="80">
        <f t="shared" si="6"/>
        <v>52285.424257521277</v>
      </c>
      <c r="D32" s="109">
        <f t="shared" si="0"/>
        <v>392.14068193140952</v>
      </c>
      <c r="E32" s="109">
        <f t="shared" si="1"/>
        <v>347.97655264311146</v>
      </c>
      <c r="F32" s="109">
        <f t="shared" si="2"/>
        <v>740.11723457452104</v>
      </c>
      <c r="G32" s="80">
        <f t="shared" si="3"/>
        <v>51937.447704878163</v>
      </c>
    </row>
    <row r="33" spans="1:7" x14ac:dyDescent="0.35">
      <c r="A33" s="108">
        <f t="shared" si="4"/>
        <v>46631</v>
      </c>
      <c r="B33" s="105">
        <f t="shared" si="5"/>
        <v>19</v>
      </c>
      <c r="C33" s="80">
        <f t="shared" si="6"/>
        <v>51937.447704878163</v>
      </c>
      <c r="D33" s="109">
        <f t="shared" si="0"/>
        <v>389.53085778658613</v>
      </c>
      <c r="E33" s="109">
        <f t="shared" si="1"/>
        <v>350.58637678793485</v>
      </c>
      <c r="F33" s="109">
        <f t="shared" si="2"/>
        <v>740.11723457452104</v>
      </c>
      <c r="G33" s="80">
        <f t="shared" si="3"/>
        <v>51586.861328090228</v>
      </c>
    </row>
    <row r="34" spans="1:7" x14ac:dyDescent="0.35">
      <c r="A34" s="108">
        <f t="shared" si="4"/>
        <v>46661</v>
      </c>
      <c r="B34" s="105">
        <f t="shared" si="5"/>
        <v>20</v>
      </c>
      <c r="C34" s="80">
        <f t="shared" si="6"/>
        <v>51586.861328090228</v>
      </c>
      <c r="D34" s="109">
        <f t="shared" si="0"/>
        <v>386.90145996067662</v>
      </c>
      <c r="E34" s="109">
        <f t="shared" si="1"/>
        <v>353.21577461384436</v>
      </c>
      <c r="F34" s="109">
        <f t="shared" si="2"/>
        <v>740.11723457452104</v>
      </c>
      <c r="G34" s="80">
        <f t="shared" si="3"/>
        <v>51233.645553476381</v>
      </c>
    </row>
    <row r="35" spans="1:7" x14ac:dyDescent="0.35">
      <c r="A35" s="108">
        <f t="shared" si="4"/>
        <v>46692</v>
      </c>
      <c r="B35" s="105">
        <f t="shared" si="5"/>
        <v>21</v>
      </c>
      <c r="C35" s="80">
        <f t="shared" si="6"/>
        <v>51233.645553476381</v>
      </c>
      <c r="D35" s="109">
        <f t="shared" si="0"/>
        <v>384.25234165107281</v>
      </c>
      <c r="E35" s="109">
        <f t="shared" si="1"/>
        <v>355.86489292344822</v>
      </c>
      <c r="F35" s="109">
        <f t="shared" si="2"/>
        <v>740.11723457452104</v>
      </c>
      <c r="G35" s="80">
        <f t="shared" si="3"/>
        <v>50877.780660552933</v>
      </c>
    </row>
    <row r="36" spans="1:7" x14ac:dyDescent="0.35">
      <c r="A36" s="108">
        <f t="shared" si="4"/>
        <v>46722</v>
      </c>
      <c r="B36" s="105">
        <f t="shared" si="5"/>
        <v>22</v>
      </c>
      <c r="C36" s="80">
        <f t="shared" si="6"/>
        <v>50877.780660552933</v>
      </c>
      <c r="D36" s="109">
        <f t="shared" si="0"/>
        <v>381.58335495414701</v>
      </c>
      <c r="E36" s="109">
        <f t="shared" si="1"/>
        <v>358.53387962037408</v>
      </c>
      <c r="F36" s="109">
        <f t="shared" si="2"/>
        <v>740.11723457452104</v>
      </c>
      <c r="G36" s="80">
        <f t="shared" si="3"/>
        <v>50519.246780932561</v>
      </c>
    </row>
    <row r="37" spans="1:7" x14ac:dyDescent="0.35">
      <c r="A37" s="108">
        <f t="shared" si="4"/>
        <v>46753</v>
      </c>
      <c r="B37" s="105">
        <f t="shared" si="5"/>
        <v>23</v>
      </c>
      <c r="C37" s="80">
        <f t="shared" si="6"/>
        <v>50519.246780932561</v>
      </c>
      <c r="D37" s="109">
        <f t="shared" si="0"/>
        <v>378.89435085699415</v>
      </c>
      <c r="E37" s="109">
        <f t="shared" si="1"/>
        <v>361.22288371752688</v>
      </c>
      <c r="F37" s="109">
        <f t="shared" si="2"/>
        <v>740.11723457452104</v>
      </c>
      <c r="G37" s="80">
        <f t="shared" si="3"/>
        <v>50158.023897215033</v>
      </c>
    </row>
    <row r="38" spans="1:7" x14ac:dyDescent="0.35">
      <c r="A38" s="108">
        <f t="shared" si="4"/>
        <v>46784</v>
      </c>
      <c r="B38" s="105">
        <f t="shared" si="5"/>
        <v>24</v>
      </c>
      <c r="C38" s="80">
        <f t="shared" si="6"/>
        <v>50158.023897215033</v>
      </c>
      <c r="D38" s="109">
        <f t="shared" si="0"/>
        <v>376.18517922911269</v>
      </c>
      <c r="E38" s="109">
        <f t="shared" si="1"/>
        <v>363.93205534540834</v>
      </c>
      <c r="F38" s="109">
        <f t="shared" si="2"/>
        <v>740.11723457452104</v>
      </c>
      <c r="G38" s="80">
        <f t="shared" si="3"/>
        <v>49794.091841869624</v>
      </c>
    </row>
    <row r="39" spans="1:7" x14ac:dyDescent="0.35">
      <c r="A39" s="108">
        <f t="shared" si="4"/>
        <v>46813</v>
      </c>
      <c r="B39" s="105">
        <f t="shared" si="5"/>
        <v>25</v>
      </c>
      <c r="C39" s="80">
        <f t="shared" si="6"/>
        <v>49794.091841869624</v>
      </c>
      <c r="D39" s="109">
        <f t="shared" si="0"/>
        <v>373.4556888140221</v>
      </c>
      <c r="E39" s="109">
        <f t="shared" si="1"/>
        <v>366.66154576049888</v>
      </c>
      <c r="F39" s="109">
        <f t="shared" si="2"/>
        <v>740.11723457452104</v>
      </c>
      <c r="G39" s="80">
        <f t="shared" si="3"/>
        <v>49427.430296109123</v>
      </c>
    </row>
    <row r="40" spans="1:7" x14ac:dyDescent="0.35">
      <c r="A40" s="108">
        <f t="shared" si="4"/>
        <v>46844</v>
      </c>
      <c r="B40" s="105">
        <f t="shared" si="5"/>
        <v>26</v>
      </c>
      <c r="C40" s="80">
        <f t="shared" si="6"/>
        <v>49427.430296109123</v>
      </c>
      <c r="D40" s="109">
        <f t="shared" si="0"/>
        <v>370.7057272208184</v>
      </c>
      <c r="E40" s="109">
        <f t="shared" si="1"/>
        <v>369.41150735370258</v>
      </c>
      <c r="F40" s="109">
        <f t="shared" si="2"/>
        <v>740.11723457452104</v>
      </c>
      <c r="G40" s="80">
        <f t="shared" si="3"/>
        <v>49058.01878875542</v>
      </c>
    </row>
    <row r="41" spans="1:7" x14ac:dyDescent="0.35">
      <c r="A41" s="108">
        <f t="shared" si="4"/>
        <v>46874</v>
      </c>
      <c r="B41" s="105">
        <f t="shared" si="5"/>
        <v>27</v>
      </c>
      <c r="C41" s="80">
        <f t="shared" si="6"/>
        <v>49058.01878875542</v>
      </c>
      <c r="D41" s="109">
        <f t="shared" si="0"/>
        <v>367.93514091566556</v>
      </c>
      <c r="E41" s="109">
        <f t="shared" si="1"/>
        <v>372.18209365885542</v>
      </c>
      <c r="F41" s="109">
        <f t="shared" si="2"/>
        <v>740.11723457452104</v>
      </c>
      <c r="G41" s="80">
        <f t="shared" si="3"/>
        <v>48685.836695096565</v>
      </c>
    </row>
    <row r="42" spans="1:7" x14ac:dyDescent="0.35">
      <c r="A42" s="108">
        <f t="shared" si="4"/>
        <v>46905</v>
      </c>
      <c r="B42" s="105">
        <f t="shared" si="5"/>
        <v>28</v>
      </c>
      <c r="C42" s="80">
        <f t="shared" si="6"/>
        <v>48685.836695096565</v>
      </c>
      <c r="D42" s="109">
        <f t="shared" si="0"/>
        <v>365.14377521322427</v>
      </c>
      <c r="E42" s="109">
        <f t="shared" si="1"/>
        <v>374.97345936129682</v>
      </c>
      <c r="F42" s="109">
        <f t="shared" si="2"/>
        <v>740.11723457452104</v>
      </c>
      <c r="G42" s="80">
        <f t="shared" si="3"/>
        <v>48310.863235735269</v>
      </c>
    </row>
    <row r="43" spans="1:7" x14ac:dyDescent="0.35">
      <c r="A43" s="108">
        <f t="shared" si="4"/>
        <v>46935</v>
      </c>
      <c r="B43" s="105">
        <f t="shared" si="5"/>
        <v>29</v>
      </c>
      <c r="C43" s="80">
        <f t="shared" si="6"/>
        <v>48310.863235735269</v>
      </c>
      <c r="D43" s="109">
        <f t="shared" si="0"/>
        <v>362.33147426801452</v>
      </c>
      <c r="E43" s="109">
        <f t="shared" si="1"/>
        <v>377.78576030650652</v>
      </c>
      <c r="F43" s="109">
        <f t="shared" si="2"/>
        <v>740.11723457452104</v>
      </c>
      <c r="G43" s="80">
        <f t="shared" si="3"/>
        <v>47933.077475428763</v>
      </c>
    </row>
    <row r="44" spans="1:7" x14ac:dyDescent="0.35">
      <c r="A44" s="108">
        <f t="shared" si="4"/>
        <v>46966</v>
      </c>
      <c r="B44" s="105">
        <f t="shared" si="5"/>
        <v>30</v>
      </c>
      <c r="C44" s="80">
        <f t="shared" si="6"/>
        <v>47933.077475428763</v>
      </c>
      <c r="D44" s="109">
        <f t="shared" si="0"/>
        <v>359.49808106571572</v>
      </c>
      <c r="E44" s="109">
        <f t="shared" si="1"/>
        <v>380.61915350880531</v>
      </c>
      <c r="F44" s="109">
        <f t="shared" si="2"/>
        <v>740.11723457452104</v>
      </c>
      <c r="G44" s="80">
        <f t="shared" si="3"/>
        <v>47552.458321919956</v>
      </c>
    </row>
    <row r="45" spans="1:7" x14ac:dyDescent="0.35">
      <c r="A45" s="108">
        <f t="shared" si="4"/>
        <v>46997</v>
      </c>
      <c r="B45" s="105">
        <f t="shared" si="5"/>
        <v>31</v>
      </c>
      <c r="C45" s="80">
        <f t="shared" si="6"/>
        <v>47552.458321919956</v>
      </c>
      <c r="D45" s="109">
        <f t="shared" si="0"/>
        <v>356.64343741439967</v>
      </c>
      <c r="E45" s="109">
        <f t="shared" si="1"/>
        <v>383.47379716012136</v>
      </c>
      <c r="F45" s="109">
        <f t="shared" si="2"/>
        <v>740.11723457452104</v>
      </c>
      <c r="G45" s="80">
        <f t="shared" si="3"/>
        <v>47168.984524759835</v>
      </c>
    </row>
    <row r="46" spans="1:7" x14ac:dyDescent="0.35">
      <c r="A46" s="108">
        <f t="shared" si="4"/>
        <v>47027</v>
      </c>
      <c r="B46" s="105">
        <f t="shared" si="5"/>
        <v>32</v>
      </c>
      <c r="C46" s="80">
        <f t="shared" si="6"/>
        <v>47168.984524759835</v>
      </c>
      <c r="D46" s="109">
        <f t="shared" si="0"/>
        <v>353.76738393569872</v>
      </c>
      <c r="E46" s="109">
        <f t="shared" si="1"/>
        <v>386.34985063882226</v>
      </c>
      <c r="F46" s="109">
        <f t="shared" si="2"/>
        <v>740.11723457452104</v>
      </c>
      <c r="G46" s="80">
        <f t="shared" si="3"/>
        <v>46782.634674121015</v>
      </c>
    </row>
    <row r="47" spans="1:7" x14ac:dyDescent="0.35">
      <c r="A47" s="108">
        <f t="shared" si="4"/>
        <v>47058</v>
      </c>
      <c r="B47" s="105">
        <f t="shared" si="5"/>
        <v>33</v>
      </c>
      <c r="C47" s="80">
        <f t="shared" si="6"/>
        <v>46782.634674121015</v>
      </c>
      <c r="D47" s="109">
        <f t="shared" si="0"/>
        <v>350.86976005590753</v>
      </c>
      <c r="E47" s="109">
        <f t="shared" si="1"/>
        <v>389.24747451861344</v>
      </c>
      <c r="F47" s="109">
        <f t="shared" si="2"/>
        <v>740.11723457452104</v>
      </c>
      <c r="G47" s="80">
        <f t="shared" si="3"/>
        <v>46393.387199602403</v>
      </c>
    </row>
    <row r="48" spans="1:7" x14ac:dyDescent="0.35">
      <c r="A48" s="108">
        <f t="shared" si="4"/>
        <v>47088</v>
      </c>
      <c r="B48" s="105">
        <f t="shared" si="5"/>
        <v>34</v>
      </c>
      <c r="C48" s="80">
        <f t="shared" si="6"/>
        <v>46393.387199602403</v>
      </c>
      <c r="D48" s="109">
        <f t="shared" si="0"/>
        <v>347.95040399701793</v>
      </c>
      <c r="E48" s="109">
        <f t="shared" si="1"/>
        <v>392.16683057750299</v>
      </c>
      <c r="F48" s="109">
        <f t="shared" si="2"/>
        <v>740.11723457452092</v>
      </c>
      <c r="G48" s="80">
        <f t="shared" si="3"/>
        <v>46001.220369024901</v>
      </c>
    </row>
    <row r="49" spans="1:7" x14ac:dyDescent="0.35">
      <c r="A49" s="108">
        <f t="shared" si="4"/>
        <v>47119</v>
      </c>
      <c r="B49" s="105">
        <f t="shared" si="5"/>
        <v>35</v>
      </c>
      <c r="C49" s="80">
        <f t="shared" si="6"/>
        <v>46001.220369024901</v>
      </c>
      <c r="D49" s="109">
        <f t="shared" si="0"/>
        <v>345.00915276768671</v>
      </c>
      <c r="E49" s="109">
        <f t="shared" si="1"/>
        <v>395.10808180683432</v>
      </c>
      <c r="F49" s="109">
        <f t="shared" si="2"/>
        <v>740.11723457452104</v>
      </c>
      <c r="G49" s="80">
        <f t="shared" si="3"/>
        <v>45606.112287218064</v>
      </c>
    </row>
    <row r="50" spans="1:7" x14ac:dyDescent="0.35">
      <c r="A50" s="108">
        <f t="shared" si="4"/>
        <v>47150</v>
      </c>
      <c r="B50" s="105">
        <f t="shared" si="5"/>
        <v>36</v>
      </c>
      <c r="C50" s="80">
        <f t="shared" si="6"/>
        <v>45606.112287218064</v>
      </c>
      <c r="D50" s="109">
        <f t="shared" si="0"/>
        <v>342.04584215413541</v>
      </c>
      <c r="E50" s="109">
        <f t="shared" si="1"/>
        <v>398.07139242038551</v>
      </c>
      <c r="F50" s="109">
        <f t="shared" si="2"/>
        <v>740.11723457452092</v>
      </c>
      <c r="G50" s="80">
        <f t="shared" si="3"/>
        <v>45208.040894797676</v>
      </c>
    </row>
    <row r="51" spans="1:7" x14ac:dyDescent="0.35">
      <c r="A51" s="108">
        <f t="shared" si="4"/>
        <v>47178</v>
      </c>
      <c r="B51" s="105">
        <f t="shared" si="5"/>
        <v>37</v>
      </c>
      <c r="C51" s="80">
        <f t="shared" si="6"/>
        <v>45208.040894797676</v>
      </c>
      <c r="D51" s="109">
        <f t="shared" si="0"/>
        <v>339.06030671098256</v>
      </c>
      <c r="E51" s="109">
        <f t="shared" si="1"/>
        <v>401.05692786353842</v>
      </c>
      <c r="F51" s="109">
        <f t="shared" si="2"/>
        <v>740.11723457452104</v>
      </c>
      <c r="G51" s="80">
        <f t="shared" si="3"/>
        <v>44806.983966934138</v>
      </c>
    </row>
    <row r="52" spans="1:7" x14ac:dyDescent="0.35">
      <c r="A52" s="108">
        <f t="shared" si="4"/>
        <v>47209</v>
      </c>
      <c r="B52" s="105">
        <f t="shared" si="5"/>
        <v>38</v>
      </c>
      <c r="C52" s="80">
        <f t="shared" si="6"/>
        <v>44806.983966934138</v>
      </c>
      <c r="D52" s="109">
        <f t="shared" si="0"/>
        <v>336.05237975200595</v>
      </c>
      <c r="E52" s="109">
        <f t="shared" si="1"/>
        <v>404.06485482251497</v>
      </c>
      <c r="F52" s="109">
        <f t="shared" si="2"/>
        <v>740.11723457452092</v>
      </c>
      <c r="G52" s="80">
        <f t="shared" si="3"/>
        <v>44402.919112111624</v>
      </c>
    </row>
    <row r="53" spans="1:7" x14ac:dyDescent="0.35">
      <c r="A53" s="108">
        <f t="shared" si="4"/>
        <v>47239</v>
      </c>
      <c r="B53" s="105">
        <f t="shared" si="5"/>
        <v>39</v>
      </c>
      <c r="C53" s="80">
        <f t="shared" si="6"/>
        <v>44402.919112111624</v>
      </c>
      <c r="D53" s="109">
        <f t="shared" si="0"/>
        <v>333.02189334083704</v>
      </c>
      <c r="E53" s="109">
        <f t="shared" si="1"/>
        <v>407.09534123368388</v>
      </c>
      <c r="F53" s="109">
        <f t="shared" si="2"/>
        <v>740.11723457452092</v>
      </c>
      <c r="G53" s="80">
        <f t="shared" si="3"/>
        <v>43995.823770877942</v>
      </c>
    </row>
    <row r="54" spans="1:7" x14ac:dyDescent="0.35">
      <c r="A54" s="108">
        <f t="shared" si="4"/>
        <v>47270</v>
      </c>
      <c r="B54" s="105">
        <f t="shared" si="5"/>
        <v>40</v>
      </c>
      <c r="C54" s="80">
        <f t="shared" si="6"/>
        <v>43995.823770877942</v>
      </c>
      <c r="D54" s="109">
        <f t="shared" si="0"/>
        <v>329.96867828158452</v>
      </c>
      <c r="E54" s="109">
        <f t="shared" si="1"/>
        <v>410.14855629293652</v>
      </c>
      <c r="F54" s="109">
        <f t="shared" si="2"/>
        <v>740.11723457452104</v>
      </c>
      <c r="G54" s="80">
        <f t="shared" si="3"/>
        <v>43585.675214585004</v>
      </c>
    </row>
    <row r="55" spans="1:7" x14ac:dyDescent="0.35">
      <c r="A55" s="108">
        <f t="shared" si="4"/>
        <v>47300</v>
      </c>
      <c r="B55" s="105">
        <f t="shared" si="5"/>
        <v>41</v>
      </c>
      <c r="C55" s="80">
        <f t="shared" si="6"/>
        <v>43585.675214585004</v>
      </c>
      <c r="D55" s="109">
        <f t="shared" si="0"/>
        <v>326.89256410938754</v>
      </c>
      <c r="E55" s="109">
        <f t="shared" si="1"/>
        <v>413.22467046513356</v>
      </c>
      <c r="F55" s="109">
        <f t="shared" si="2"/>
        <v>740.11723457452104</v>
      </c>
      <c r="G55" s="80">
        <f t="shared" si="3"/>
        <v>43172.450544119871</v>
      </c>
    </row>
    <row r="56" spans="1:7" x14ac:dyDescent="0.35">
      <c r="A56" s="108">
        <f t="shared" si="4"/>
        <v>47331</v>
      </c>
      <c r="B56" s="105">
        <f t="shared" si="5"/>
        <v>42</v>
      </c>
      <c r="C56" s="80">
        <f t="shared" si="6"/>
        <v>43172.450544119871</v>
      </c>
      <c r="D56" s="109">
        <f t="shared" si="0"/>
        <v>323.793379080899</v>
      </c>
      <c r="E56" s="109">
        <f t="shared" si="1"/>
        <v>416.32385549362198</v>
      </c>
      <c r="F56" s="109">
        <f t="shared" si="2"/>
        <v>740.11723457452104</v>
      </c>
      <c r="G56" s="80">
        <f t="shared" si="3"/>
        <v>42756.126688626246</v>
      </c>
    </row>
    <row r="57" spans="1:7" x14ac:dyDescent="0.35">
      <c r="A57" s="108">
        <f t="shared" si="4"/>
        <v>47362</v>
      </c>
      <c r="B57" s="105">
        <f t="shared" si="5"/>
        <v>43</v>
      </c>
      <c r="C57" s="80">
        <f t="shared" si="6"/>
        <v>42756.126688626246</v>
      </c>
      <c r="D57" s="109">
        <f t="shared" si="0"/>
        <v>320.67095016469676</v>
      </c>
      <c r="E57" s="109">
        <f t="shared" si="1"/>
        <v>419.44628440982422</v>
      </c>
      <c r="F57" s="109">
        <f t="shared" si="2"/>
        <v>740.11723457452104</v>
      </c>
      <c r="G57" s="80">
        <f t="shared" si="3"/>
        <v>42336.680404216422</v>
      </c>
    </row>
    <row r="58" spans="1:7" x14ac:dyDescent="0.35">
      <c r="A58" s="108">
        <f t="shared" si="4"/>
        <v>47392</v>
      </c>
      <c r="B58" s="105">
        <f t="shared" si="5"/>
        <v>44</v>
      </c>
      <c r="C58" s="80">
        <f t="shared" si="6"/>
        <v>42336.680404216422</v>
      </c>
      <c r="D58" s="109">
        <f t="shared" si="0"/>
        <v>317.52510303162313</v>
      </c>
      <c r="E58" s="109">
        <f t="shared" si="1"/>
        <v>422.5921315428979</v>
      </c>
      <c r="F58" s="109">
        <f t="shared" si="2"/>
        <v>740.11723457452104</v>
      </c>
      <c r="G58" s="80">
        <f t="shared" si="3"/>
        <v>41914.088272673522</v>
      </c>
    </row>
    <row r="59" spans="1:7" x14ac:dyDescent="0.35">
      <c r="A59" s="108">
        <f t="shared" si="4"/>
        <v>47423</v>
      </c>
      <c r="B59" s="105">
        <f t="shared" si="5"/>
        <v>45</v>
      </c>
      <c r="C59" s="80">
        <f t="shared" si="6"/>
        <v>41914.088272673522</v>
      </c>
      <c r="D59" s="109">
        <f t="shared" si="0"/>
        <v>314.35566204505142</v>
      </c>
      <c r="E59" s="109">
        <f t="shared" si="1"/>
        <v>425.76157252946956</v>
      </c>
      <c r="F59" s="109">
        <f t="shared" si="2"/>
        <v>740.11723457452104</v>
      </c>
      <c r="G59" s="80">
        <f t="shared" si="3"/>
        <v>41488.326700144054</v>
      </c>
    </row>
    <row r="60" spans="1:7" x14ac:dyDescent="0.35">
      <c r="A60" s="108">
        <f t="shared" si="4"/>
        <v>47453</v>
      </c>
      <c r="B60" s="105">
        <f t="shared" si="5"/>
        <v>46</v>
      </c>
      <c r="C60" s="80">
        <f t="shared" si="6"/>
        <v>41488.326700144054</v>
      </c>
      <c r="D60" s="109">
        <f t="shared" si="0"/>
        <v>311.16245025108037</v>
      </c>
      <c r="E60" s="109">
        <f t="shared" si="1"/>
        <v>428.95478432344061</v>
      </c>
      <c r="F60" s="109">
        <f t="shared" si="2"/>
        <v>740.11723457452104</v>
      </c>
      <c r="G60" s="80">
        <f t="shared" si="3"/>
        <v>41059.371915820615</v>
      </c>
    </row>
    <row r="61" spans="1:7" x14ac:dyDescent="0.35">
      <c r="A61" s="108">
        <f t="shared" si="4"/>
        <v>47484</v>
      </c>
      <c r="B61" s="105">
        <f t="shared" si="5"/>
        <v>47</v>
      </c>
      <c r="C61" s="80">
        <f t="shared" si="6"/>
        <v>41059.371915820615</v>
      </c>
      <c r="D61" s="109">
        <f t="shared" si="0"/>
        <v>307.94528936865453</v>
      </c>
      <c r="E61" s="109">
        <f t="shared" si="1"/>
        <v>432.17194520586645</v>
      </c>
      <c r="F61" s="109">
        <f t="shared" si="2"/>
        <v>740.11723457452104</v>
      </c>
      <c r="G61" s="80">
        <f t="shared" si="3"/>
        <v>40627.199970614747</v>
      </c>
    </row>
    <row r="62" spans="1:7" x14ac:dyDescent="0.35">
      <c r="A62" s="108">
        <f t="shared" si="4"/>
        <v>47515</v>
      </c>
      <c r="B62" s="105">
        <f t="shared" si="5"/>
        <v>48</v>
      </c>
      <c r="C62" s="80">
        <f t="shared" si="6"/>
        <v>40627.199970614747</v>
      </c>
      <c r="D62" s="109">
        <f t="shared" si="0"/>
        <v>304.70399977961051</v>
      </c>
      <c r="E62" s="109">
        <f t="shared" si="1"/>
        <v>435.41323479491047</v>
      </c>
      <c r="F62" s="109">
        <f t="shared" si="2"/>
        <v>740.11723457452104</v>
      </c>
      <c r="G62" s="80">
        <f t="shared" si="3"/>
        <v>40191.786735819835</v>
      </c>
    </row>
    <row r="63" spans="1:7" x14ac:dyDescent="0.35">
      <c r="A63" s="108">
        <f t="shared" si="4"/>
        <v>47543</v>
      </c>
      <c r="B63" s="105">
        <f t="shared" si="5"/>
        <v>49</v>
      </c>
      <c r="C63" s="80">
        <f t="shared" si="6"/>
        <v>40191.786735819835</v>
      </c>
      <c r="D63" s="109">
        <f t="shared" si="0"/>
        <v>301.43840051864879</v>
      </c>
      <c r="E63" s="109">
        <f t="shared" si="1"/>
        <v>438.6788340558723</v>
      </c>
      <c r="F63" s="109">
        <f t="shared" si="2"/>
        <v>740.11723457452104</v>
      </c>
      <c r="G63" s="80">
        <f t="shared" si="3"/>
        <v>39753.107901763964</v>
      </c>
    </row>
    <row r="64" spans="1:7" x14ac:dyDescent="0.35">
      <c r="A64" s="108">
        <f t="shared" si="4"/>
        <v>47574</v>
      </c>
      <c r="B64" s="105">
        <f t="shared" si="5"/>
        <v>50</v>
      </c>
      <c r="C64" s="80">
        <f t="shared" si="6"/>
        <v>39753.107901763964</v>
      </c>
      <c r="D64" s="109">
        <f t="shared" si="0"/>
        <v>298.14830926322969</v>
      </c>
      <c r="E64" s="109">
        <f t="shared" si="1"/>
        <v>441.96892531129129</v>
      </c>
      <c r="F64" s="109">
        <f t="shared" si="2"/>
        <v>740.11723457452104</v>
      </c>
      <c r="G64" s="80">
        <f t="shared" si="3"/>
        <v>39311.138976452676</v>
      </c>
    </row>
    <row r="65" spans="1:7" x14ac:dyDescent="0.35">
      <c r="A65" s="108">
        <f t="shared" si="4"/>
        <v>47604</v>
      </c>
      <c r="B65" s="105">
        <f t="shared" si="5"/>
        <v>51</v>
      </c>
      <c r="C65" s="80">
        <f t="shared" si="6"/>
        <v>39311.138976452676</v>
      </c>
      <c r="D65" s="109">
        <f t="shared" si="0"/>
        <v>294.83354232339508</v>
      </c>
      <c r="E65" s="109">
        <f t="shared" si="1"/>
        <v>445.28369225112607</v>
      </c>
      <c r="F65" s="109">
        <f t="shared" si="2"/>
        <v>740.11723457452115</v>
      </c>
      <c r="G65" s="80">
        <f t="shared" si="3"/>
        <v>38865.855284201549</v>
      </c>
    </row>
    <row r="66" spans="1:7" x14ac:dyDescent="0.35">
      <c r="A66" s="108">
        <f t="shared" si="4"/>
        <v>47635</v>
      </c>
      <c r="B66" s="105">
        <f t="shared" si="5"/>
        <v>52</v>
      </c>
      <c r="C66" s="80">
        <f t="shared" si="6"/>
        <v>38865.855284201549</v>
      </c>
      <c r="D66" s="109">
        <f t="shared" si="0"/>
        <v>291.49391463151159</v>
      </c>
      <c r="E66" s="109">
        <f t="shared" si="1"/>
        <v>448.62331994300939</v>
      </c>
      <c r="F66" s="109">
        <f t="shared" si="2"/>
        <v>740.11723457452104</v>
      </c>
      <c r="G66" s="80">
        <f t="shared" si="3"/>
        <v>38417.231964258543</v>
      </c>
    </row>
    <row r="67" spans="1:7" x14ac:dyDescent="0.35">
      <c r="A67" s="108">
        <f t="shared" si="4"/>
        <v>47665</v>
      </c>
      <c r="B67" s="105">
        <f t="shared" si="5"/>
        <v>53</v>
      </c>
      <c r="C67" s="80">
        <f t="shared" si="6"/>
        <v>38417.231964258543</v>
      </c>
      <c r="D67" s="109">
        <f t="shared" si="0"/>
        <v>288.12923973193898</v>
      </c>
      <c r="E67" s="109">
        <f t="shared" si="1"/>
        <v>451.987994842582</v>
      </c>
      <c r="F67" s="109">
        <f t="shared" si="2"/>
        <v>740.11723457452104</v>
      </c>
      <c r="G67" s="80">
        <f t="shared" si="3"/>
        <v>37965.243969415962</v>
      </c>
    </row>
    <row r="68" spans="1:7" x14ac:dyDescent="0.35">
      <c r="A68" s="108">
        <f t="shared" si="4"/>
        <v>47696</v>
      </c>
      <c r="B68" s="105">
        <f t="shared" si="5"/>
        <v>54</v>
      </c>
      <c r="C68" s="80">
        <f t="shared" si="6"/>
        <v>37965.243969415962</v>
      </c>
      <c r="D68" s="109">
        <f t="shared" si="0"/>
        <v>284.73932977061958</v>
      </c>
      <c r="E68" s="109">
        <f t="shared" si="1"/>
        <v>455.37790480390134</v>
      </c>
      <c r="F68" s="109">
        <f t="shared" si="2"/>
        <v>740.11723457452092</v>
      </c>
      <c r="G68" s="80">
        <f t="shared" si="3"/>
        <v>37509.866064612062</v>
      </c>
    </row>
    <row r="69" spans="1:7" x14ac:dyDescent="0.35">
      <c r="A69" s="108">
        <f t="shared" si="4"/>
        <v>47727</v>
      </c>
      <c r="B69" s="105">
        <f t="shared" si="5"/>
        <v>55</v>
      </c>
      <c r="C69" s="80">
        <f t="shared" si="6"/>
        <v>37509.866064612062</v>
      </c>
      <c r="D69" s="109">
        <f t="shared" si="0"/>
        <v>281.3239954845904</v>
      </c>
      <c r="E69" s="109">
        <f t="shared" si="1"/>
        <v>458.79323908993058</v>
      </c>
      <c r="F69" s="109">
        <f t="shared" si="2"/>
        <v>740.11723457452104</v>
      </c>
      <c r="G69" s="80">
        <f t="shared" si="3"/>
        <v>37051.072825522133</v>
      </c>
    </row>
    <row r="70" spans="1:7" x14ac:dyDescent="0.35">
      <c r="A70" s="108">
        <f t="shared" si="4"/>
        <v>47757</v>
      </c>
      <c r="B70" s="105">
        <f t="shared" si="5"/>
        <v>56</v>
      </c>
      <c r="C70" s="80">
        <f t="shared" si="6"/>
        <v>37051.072825522133</v>
      </c>
      <c r="D70" s="109">
        <f t="shared" si="0"/>
        <v>277.88304619141587</v>
      </c>
      <c r="E70" s="109">
        <f t="shared" si="1"/>
        <v>462.23418838310505</v>
      </c>
      <c r="F70" s="109">
        <f t="shared" si="2"/>
        <v>740.11723457452092</v>
      </c>
      <c r="G70" s="80">
        <f t="shared" si="3"/>
        <v>36588.83863713903</v>
      </c>
    </row>
    <row r="71" spans="1:7" x14ac:dyDescent="0.35">
      <c r="A71" s="108">
        <f t="shared" si="4"/>
        <v>47788</v>
      </c>
      <c r="B71" s="105">
        <f t="shared" si="5"/>
        <v>57</v>
      </c>
      <c r="C71" s="80">
        <f t="shared" si="6"/>
        <v>36588.83863713903</v>
      </c>
      <c r="D71" s="109">
        <f t="shared" si="0"/>
        <v>274.41628977854259</v>
      </c>
      <c r="E71" s="109">
        <f t="shared" si="1"/>
        <v>465.70094479597839</v>
      </c>
      <c r="F71" s="109">
        <f t="shared" si="2"/>
        <v>740.11723457452104</v>
      </c>
      <c r="G71" s="80">
        <f t="shared" si="3"/>
        <v>36123.137692343051</v>
      </c>
    </row>
    <row r="72" spans="1:7" x14ac:dyDescent="0.35">
      <c r="A72" s="108">
        <f t="shared" si="4"/>
        <v>47818</v>
      </c>
      <c r="B72" s="105">
        <f t="shared" si="5"/>
        <v>58</v>
      </c>
      <c r="C72" s="80">
        <f t="shared" si="6"/>
        <v>36123.137692343051</v>
      </c>
      <c r="D72" s="109">
        <f t="shared" si="0"/>
        <v>270.92353269257279</v>
      </c>
      <c r="E72" s="109">
        <f t="shared" si="1"/>
        <v>469.19370188194824</v>
      </c>
      <c r="F72" s="109">
        <f t="shared" si="2"/>
        <v>740.11723457452104</v>
      </c>
      <c r="G72" s="80">
        <f t="shared" si="3"/>
        <v>35653.943990461099</v>
      </c>
    </row>
    <row r="73" spans="1:7" x14ac:dyDescent="0.35">
      <c r="A73" s="108">
        <f t="shared" si="4"/>
        <v>47849</v>
      </c>
      <c r="B73" s="105">
        <f t="shared" si="5"/>
        <v>59</v>
      </c>
      <c r="C73" s="80">
        <f t="shared" si="6"/>
        <v>35653.943990461099</v>
      </c>
      <c r="D73" s="109">
        <f t="shared" si="0"/>
        <v>267.40457992845813</v>
      </c>
      <c r="E73" s="109">
        <f t="shared" si="1"/>
        <v>472.71265464606284</v>
      </c>
      <c r="F73" s="109">
        <f t="shared" si="2"/>
        <v>740.11723457452104</v>
      </c>
      <c r="G73" s="80">
        <f t="shared" si="3"/>
        <v>35181.231335815035</v>
      </c>
    </row>
    <row r="74" spans="1:7" x14ac:dyDescent="0.35">
      <c r="A74" s="108">
        <f t="shared" si="4"/>
        <v>47880</v>
      </c>
      <c r="B74" s="105">
        <f t="shared" si="5"/>
        <v>60</v>
      </c>
      <c r="C74" s="80">
        <f t="shared" si="6"/>
        <v>35181.231335815035</v>
      </c>
      <c r="D74" s="109">
        <f t="shared" si="0"/>
        <v>263.85923501861265</v>
      </c>
      <c r="E74" s="109">
        <f t="shared" si="1"/>
        <v>476.25799955590833</v>
      </c>
      <c r="F74" s="109">
        <f t="shared" si="2"/>
        <v>740.11723457452104</v>
      </c>
      <c r="G74" s="80">
        <f t="shared" si="3"/>
        <v>34704.973336259129</v>
      </c>
    </row>
    <row r="75" spans="1:7" x14ac:dyDescent="0.35">
      <c r="A75" s="108">
        <f t="shared" si="4"/>
        <v>47908</v>
      </c>
      <c r="B75" s="105">
        <f t="shared" si="5"/>
        <v>61</v>
      </c>
      <c r="C75" s="80">
        <f t="shared" si="6"/>
        <v>34704.973336259129</v>
      </c>
      <c r="D75" s="109">
        <f t="shared" si="0"/>
        <v>260.28730002194334</v>
      </c>
      <c r="E75" s="109">
        <f t="shared" si="1"/>
        <v>479.82993455257764</v>
      </c>
      <c r="F75" s="109">
        <f t="shared" si="2"/>
        <v>740.11723457452104</v>
      </c>
      <c r="G75" s="80">
        <f t="shared" si="3"/>
        <v>34225.143401706548</v>
      </c>
    </row>
    <row r="76" spans="1:7" x14ac:dyDescent="0.35">
      <c r="A76" s="108">
        <f t="shared" si="4"/>
        <v>47939</v>
      </c>
      <c r="B76" s="105">
        <f t="shared" si="5"/>
        <v>62</v>
      </c>
      <c r="C76" s="80">
        <f t="shared" si="6"/>
        <v>34225.143401706548</v>
      </c>
      <c r="D76" s="109">
        <f t="shared" si="0"/>
        <v>256.68857551279905</v>
      </c>
      <c r="E76" s="109">
        <f t="shared" si="1"/>
        <v>483.42865906172193</v>
      </c>
      <c r="F76" s="109">
        <f t="shared" si="2"/>
        <v>740.11723457452104</v>
      </c>
      <c r="G76" s="80">
        <f t="shared" si="3"/>
        <v>33741.714742644828</v>
      </c>
    </row>
    <row r="77" spans="1:7" x14ac:dyDescent="0.35">
      <c r="A77" s="108">
        <f t="shared" si="4"/>
        <v>47969</v>
      </c>
      <c r="B77" s="105">
        <f t="shared" si="5"/>
        <v>63</v>
      </c>
      <c r="C77" s="80">
        <f t="shared" si="6"/>
        <v>33741.714742644828</v>
      </c>
      <c r="D77" s="109">
        <f t="shared" si="0"/>
        <v>253.06286056983609</v>
      </c>
      <c r="E77" s="109">
        <f t="shared" si="1"/>
        <v>487.05437400468486</v>
      </c>
      <c r="F77" s="109">
        <f t="shared" si="2"/>
        <v>740.11723457452092</v>
      </c>
      <c r="G77" s="80">
        <f t="shared" si="3"/>
        <v>33254.660368640143</v>
      </c>
    </row>
    <row r="78" spans="1:7" x14ac:dyDescent="0.35">
      <c r="A78" s="108">
        <f t="shared" si="4"/>
        <v>48000</v>
      </c>
      <c r="B78" s="105">
        <f t="shared" si="5"/>
        <v>64</v>
      </c>
      <c r="C78" s="80">
        <f t="shared" si="6"/>
        <v>33254.660368640143</v>
      </c>
      <c r="D78" s="109">
        <f t="shared" si="0"/>
        <v>249.40995276480101</v>
      </c>
      <c r="E78" s="109">
        <f t="shared" si="1"/>
        <v>490.70728180972003</v>
      </c>
      <c r="F78" s="109">
        <f t="shared" si="2"/>
        <v>740.11723457452104</v>
      </c>
      <c r="G78" s="80">
        <f t="shared" si="3"/>
        <v>32763.953086830425</v>
      </c>
    </row>
    <row r="79" spans="1:7" x14ac:dyDescent="0.35">
      <c r="A79" s="108">
        <f t="shared" si="4"/>
        <v>48030</v>
      </c>
      <c r="B79" s="105">
        <f t="shared" si="5"/>
        <v>65</v>
      </c>
      <c r="C79" s="80">
        <f t="shared" si="6"/>
        <v>32763.953086830425</v>
      </c>
      <c r="D79" s="109">
        <f t="shared" si="0"/>
        <v>245.72964815122808</v>
      </c>
      <c r="E79" s="109">
        <f t="shared" si="1"/>
        <v>494.38758642329293</v>
      </c>
      <c r="F79" s="109">
        <f t="shared" si="2"/>
        <v>740.11723457452104</v>
      </c>
      <c r="G79" s="80">
        <f t="shared" si="3"/>
        <v>32269.56550040713</v>
      </c>
    </row>
    <row r="80" spans="1:7" x14ac:dyDescent="0.35">
      <c r="A80" s="108">
        <f t="shared" si="4"/>
        <v>48061</v>
      </c>
      <c r="B80" s="105">
        <f t="shared" si="5"/>
        <v>66</v>
      </c>
      <c r="C80" s="80">
        <f t="shared" si="6"/>
        <v>32269.56550040713</v>
      </c>
      <c r="D80" s="109">
        <f t="shared" ref="D80:D143" si="7">IF(B80="","",IPMT(E$11/12,B80,E$7,-E$8,E$9,0))</f>
        <v>242.02174125305339</v>
      </c>
      <c r="E80" s="109">
        <f t="shared" ref="E80:E143" si="8">IF(B80="","",PPMT(E$11/12,B80,E$7,-E$8,E$9,0))</f>
        <v>498.09549332146753</v>
      </c>
      <c r="F80" s="109">
        <f t="shared" ref="F80:F143" si="9">IF(B80="","",SUM(D80:E80))</f>
        <v>740.11723457452092</v>
      </c>
      <c r="G80" s="80">
        <f t="shared" ref="G80:G143" si="10">IF(B80="","",SUM(C80)-SUM(E80))</f>
        <v>31771.470007085663</v>
      </c>
    </row>
    <row r="81" spans="1:7" x14ac:dyDescent="0.35">
      <c r="A81" s="108">
        <f t="shared" ref="A81:A144" si="11">IF(B81="","",EDATE(A80,1))</f>
        <v>48092</v>
      </c>
      <c r="B81" s="105">
        <f t="shared" ref="B81:B144" si="12">IF(B80="","",IF(SUM(B80)+1&lt;=$E$7,SUM(B80)+1,""))</f>
        <v>67</v>
      </c>
      <c r="C81" s="80">
        <f t="shared" ref="C81:C144" si="13">IF(B81="","",G80)</f>
        <v>31771.470007085663</v>
      </c>
      <c r="D81" s="109">
        <f t="shared" si="7"/>
        <v>238.2860250531424</v>
      </c>
      <c r="E81" s="109">
        <f t="shared" si="8"/>
        <v>501.83120952137864</v>
      </c>
      <c r="F81" s="109">
        <f t="shared" si="9"/>
        <v>740.11723457452104</v>
      </c>
      <c r="G81" s="80">
        <f t="shared" si="10"/>
        <v>31269.638797564287</v>
      </c>
    </row>
    <row r="82" spans="1:7" x14ac:dyDescent="0.35">
      <c r="A82" s="108">
        <f t="shared" si="11"/>
        <v>48122</v>
      </c>
      <c r="B82" s="105">
        <f t="shared" si="12"/>
        <v>68</v>
      </c>
      <c r="C82" s="80">
        <f t="shared" si="13"/>
        <v>31269.638797564287</v>
      </c>
      <c r="D82" s="109">
        <f t="shared" si="7"/>
        <v>234.52229098173206</v>
      </c>
      <c r="E82" s="109">
        <f t="shared" si="8"/>
        <v>505.59494359278898</v>
      </c>
      <c r="F82" s="109">
        <f t="shared" si="9"/>
        <v>740.11723457452104</v>
      </c>
      <c r="G82" s="80">
        <f t="shared" si="10"/>
        <v>30764.043853971496</v>
      </c>
    </row>
    <row r="83" spans="1:7" x14ac:dyDescent="0.35">
      <c r="A83" s="108">
        <f t="shared" si="11"/>
        <v>48153</v>
      </c>
      <c r="B83" s="105">
        <f t="shared" si="12"/>
        <v>69</v>
      </c>
      <c r="C83" s="80">
        <f t="shared" si="13"/>
        <v>30764.043853971496</v>
      </c>
      <c r="D83" s="109">
        <f t="shared" si="7"/>
        <v>230.73032890478609</v>
      </c>
      <c r="E83" s="109">
        <f t="shared" si="8"/>
        <v>509.38690566973492</v>
      </c>
      <c r="F83" s="109">
        <f t="shared" si="9"/>
        <v>740.11723457452104</v>
      </c>
      <c r="G83" s="80">
        <f t="shared" si="10"/>
        <v>30254.656948301759</v>
      </c>
    </row>
    <row r="84" spans="1:7" x14ac:dyDescent="0.35">
      <c r="A84" s="108">
        <f t="shared" si="11"/>
        <v>48183</v>
      </c>
      <c r="B84" s="105">
        <f t="shared" si="12"/>
        <v>70</v>
      </c>
      <c r="C84" s="80">
        <f t="shared" si="13"/>
        <v>30254.656948301759</v>
      </c>
      <c r="D84" s="109">
        <f t="shared" si="7"/>
        <v>226.90992711226312</v>
      </c>
      <c r="E84" s="109">
        <f t="shared" si="8"/>
        <v>513.20730746225786</v>
      </c>
      <c r="F84" s="109">
        <f t="shared" si="9"/>
        <v>740.11723457452104</v>
      </c>
      <c r="G84" s="80">
        <f t="shared" si="10"/>
        <v>29741.449640839503</v>
      </c>
    </row>
    <row r="85" spans="1:7" x14ac:dyDescent="0.35">
      <c r="A85" s="108">
        <f t="shared" si="11"/>
        <v>48214</v>
      </c>
      <c r="B85" s="105">
        <f t="shared" si="12"/>
        <v>71</v>
      </c>
      <c r="C85" s="80">
        <f t="shared" si="13"/>
        <v>29741.449640839503</v>
      </c>
      <c r="D85" s="109">
        <f t="shared" si="7"/>
        <v>223.06087230629615</v>
      </c>
      <c r="E85" s="109">
        <f t="shared" si="8"/>
        <v>517.0563622682248</v>
      </c>
      <c r="F85" s="109">
        <f t="shared" si="9"/>
        <v>740.11723457452092</v>
      </c>
      <c r="G85" s="80">
        <f t="shared" si="10"/>
        <v>29224.393278571279</v>
      </c>
    </row>
    <row r="86" spans="1:7" x14ac:dyDescent="0.35">
      <c r="A86" s="108">
        <f t="shared" si="11"/>
        <v>48245</v>
      </c>
      <c r="B86" s="105">
        <f t="shared" si="12"/>
        <v>72</v>
      </c>
      <c r="C86" s="80">
        <f t="shared" si="13"/>
        <v>29224.393278571279</v>
      </c>
      <c r="D86" s="109">
        <f t="shared" si="7"/>
        <v>219.18294958928453</v>
      </c>
      <c r="E86" s="109">
        <f t="shared" si="8"/>
        <v>520.93428498523645</v>
      </c>
      <c r="F86" s="109">
        <f t="shared" si="9"/>
        <v>740.11723457452104</v>
      </c>
      <c r="G86" s="80">
        <f t="shared" si="10"/>
        <v>28703.458993586042</v>
      </c>
    </row>
    <row r="87" spans="1:7" x14ac:dyDescent="0.35">
      <c r="A87" s="108">
        <f t="shared" si="11"/>
        <v>48274</v>
      </c>
      <c r="B87" s="105">
        <f t="shared" si="12"/>
        <v>73</v>
      </c>
      <c r="C87" s="80">
        <f t="shared" si="13"/>
        <v>28703.458993586042</v>
      </c>
      <c r="D87" s="109">
        <f t="shared" si="7"/>
        <v>215.27594245189519</v>
      </c>
      <c r="E87" s="109">
        <f t="shared" si="8"/>
        <v>524.84129212262576</v>
      </c>
      <c r="F87" s="109">
        <f t="shared" si="9"/>
        <v>740.11723457452092</v>
      </c>
      <c r="G87" s="80">
        <f t="shared" si="10"/>
        <v>28178.617701463416</v>
      </c>
    </row>
    <row r="88" spans="1:7" x14ac:dyDescent="0.35">
      <c r="A88" s="108">
        <f t="shared" si="11"/>
        <v>48305</v>
      </c>
      <c r="B88" s="105">
        <f t="shared" si="12"/>
        <v>74</v>
      </c>
      <c r="C88" s="80">
        <f t="shared" si="13"/>
        <v>28178.617701463416</v>
      </c>
      <c r="D88" s="109">
        <f t="shared" si="7"/>
        <v>211.33963276097549</v>
      </c>
      <c r="E88" s="109">
        <f t="shared" si="8"/>
        <v>528.77760181354552</v>
      </c>
      <c r="F88" s="109">
        <f t="shared" si="9"/>
        <v>740.11723457452104</v>
      </c>
      <c r="G88" s="80">
        <f t="shared" si="10"/>
        <v>27649.840099649871</v>
      </c>
    </row>
    <row r="89" spans="1:7" x14ac:dyDescent="0.35">
      <c r="A89" s="108">
        <f t="shared" si="11"/>
        <v>48335</v>
      </c>
      <c r="B89" s="105">
        <f t="shared" si="12"/>
        <v>75</v>
      </c>
      <c r="C89" s="80">
        <f t="shared" si="13"/>
        <v>27649.840099649871</v>
      </c>
      <c r="D89" s="109">
        <f t="shared" si="7"/>
        <v>207.37380074737391</v>
      </c>
      <c r="E89" s="109">
        <f t="shared" si="8"/>
        <v>532.7434338271471</v>
      </c>
      <c r="F89" s="109">
        <f t="shared" si="9"/>
        <v>740.11723457452104</v>
      </c>
      <c r="G89" s="80">
        <f t="shared" si="10"/>
        <v>27117.096665822723</v>
      </c>
    </row>
    <row r="90" spans="1:7" x14ac:dyDescent="0.35">
      <c r="A90" s="108">
        <f t="shared" si="11"/>
        <v>48366</v>
      </c>
      <c r="B90" s="105">
        <f t="shared" si="12"/>
        <v>76</v>
      </c>
      <c r="C90" s="80">
        <f t="shared" si="13"/>
        <v>27117.096665822723</v>
      </c>
      <c r="D90" s="109">
        <f t="shared" si="7"/>
        <v>203.37822499367036</v>
      </c>
      <c r="E90" s="109">
        <f t="shared" si="8"/>
        <v>536.73900958085062</v>
      </c>
      <c r="F90" s="109">
        <f t="shared" si="9"/>
        <v>740.11723457452104</v>
      </c>
      <c r="G90" s="80">
        <f t="shared" si="10"/>
        <v>26580.357656241871</v>
      </c>
    </row>
    <row r="91" spans="1:7" x14ac:dyDescent="0.35">
      <c r="A91" s="108">
        <f t="shared" si="11"/>
        <v>48396</v>
      </c>
      <c r="B91" s="105">
        <f t="shared" si="12"/>
        <v>77</v>
      </c>
      <c r="C91" s="80">
        <f t="shared" si="13"/>
        <v>26580.357656241871</v>
      </c>
      <c r="D91" s="109">
        <f t="shared" si="7"/>
        <v>199.35268242181391</v>
      </c>
      <c r="E91" s="109">
        <f t="shared" si="8"/>
        <v>540.7645521527071</v>
      </c>
      <c r="F91" s="109">
        <f t="shared" si="9"/>
        <v>740.11723457452104</v>
      </c>
      <c r="G91" s="80">
        <f t="shared" si="10"/>
        <v>26039.593104089163</v>
      </c>
    </row>
    <row r="92" spans="1:7" x14ac:dyDescent="0.35">
      <c r="A92" s="108">
        <f t="shared" si="11"/>
        <v>48427</v>
      </c>
      <c r="B92" s="105">
        <f t="shared" si="12"/>
        <v>78</v>
      </c>
      <c r="C92" s="80">
        <f t="shared" si="13"/>
        <v>26039.593104089163</v>
      </c>
      <c r="D92" s="109">
        <f t="shared" si="7"/>
        <v>195.29694828066866</v>
      </c>
      <c r="E92" s="109">
        <f t="shared" si="8"/>
        <v>544.8202862938524</v>
      </c>
      <c r="F92" s="109">
        <f t="shared" si="9"/>
        <v>740.11723457452104</v>
      </c>
      <c r="G92" s="80">
        <f t="shared" si="10"/>
        <v>25494.77281779531</v>
      </c>
    </row>
    <row r="93" spans="1:7" x14ac:dyDescent="0.35">
      <c r="A93" s="108">
        <f t="shared" si="11"/>
        <v>48458</v>
      </c>
      <c r="B93" s="105">
        <f t="shared" si="12"/>
        <v>79</v>
      </c>
      <c r="C93" s="80">
        <f t="shared" si="13"/>
        <v>25494.77281779531</v>
      </c>
      <c r="D93" s="109">
        <f t="shared" si="7"/>
        <v>191.21079613346473</v>
      </c>
      <c r="E93" s="109">
        <f t="shared" si="8"/>
        <v>548.90643844105614</v>
      </c>
      <c r="F93" s="109">
        <f t="shared" si="9"/>
        <v>740.11723457452081</v>
      </c>
      <c r="G93" s="80">
        <f t="shared" si="10"/>
        <v>24945.866379354255</v>
      </c>
    </row>
    <row r="94" spans="1:7" x14ac:dyDescent="0.35">
      <c r="A94" s="108">
        <f t="shared" si="11"/>
        <v>48488</v>
      </c>
      <c r="B94" s="105">
        <f t="shared" si="12"/>
        <v>80</v>
      </c>
      <c r="C94" s="80">
        <f t="shared" si="13"/>
        <v>24945.866379354255</v>
      </c>
      <c r="D94" s="109">
        <f t="shared" si="7"/>
        <v>187.09399784515685</v>
      </c>
      <c r="E94" s="109">
        <f t="shared" si="8"/>
        <v>553.02323672936416</v>
      </c>
      <c r="F94" s="109">
        <f t="shared" si="9"/>
        <v>740.11723457452104</v>
      </c>
      <c r="G94" s="80">
        <f t="shared" si="10"/>
        <v>24392.84314262489</v>
      </c>
    </row>
    <row r="95" spans="1:7" x14ac:dyDescent="0.35">
      <c r="A95" s="108">
        <f t="shared" si="11"/>
        <v>48519</v>
      </c>
      <c r="B95" s="105">
        <f t="shared" si="12"/>
        <v>81</v>
      </c>
      <c r="C95" s="80">
        <f t="shared" si="13"/>
        <v>24392.84314262489</v>
      </c>
      <c r="D95" s="109">
        <f t="shared" si="7"/>
        <v>182.94632356968663</v>
      </c>
      <c r="E95" s="109">
        <f t="shared" si="8"/>
        <v>557.17091100483447</v>
      </c>
      <c r="F95" s="109">
        <f t="shared" si="9"/>
        <v>740.11723457452104</v>
      </c>
      <c r="G95" s="80">
        <f t="shared" si="10"/>
        <v>23835.672231620054</v>
      </c>
    </row>
    <row r="96" spans="1:7" x14ac:dyDescent="0.35">
      <c r="A96" s="108">
        <f t="shared" si="11"/>
        <v>48549</v>
      </c>
      <c r="B96" s="105">
        <f t="shared" si="12"/>
        <v>82</v>
      </c>
      <c r="C96" s="80">
        <f t="shared" si="13"/>
        <v>23835.672231620054</v>
      </c>
      <c r="D96" s="109">
        <f t="shared" si="7"/>
        <v>178.76754173715034</v>
      </c>
      <c r="E96" s="109">
        <f t="shared" si="8"/>
        <v>561.34969283737064</v>
      </c>
      <c r="F96" s="109">
        <f t="shared" si="9"/>
        <v>740.11723457452104</v>
      </c>
      <c r="G96" s="80">
        <f t="shared" si="10"/>
        <v>23274.322538782682</v>
      </c>
    </row>
    <row r="97" spans="1:7" x14ac:dyDescent="0.35">
      <c r="A97" s="108">
        <f t="shared" si="11"/>
        <v>48580</v>
      </c>
      <c r="B97" s="105">
        <f t="shared" si="12"/>
        <v>83</v>
      </c>
      <c r="C97" s="80">
        <f t="shared" si="13"/>
        <v>23274.322538782682</v>
      </c>
      <c r="D97" s="109">
        <f t="shared" si="7"/>
        <v>174.55741904087006</v>
      </c>
      <c r="E97" s="109">
        <f t="shared" si="8"/>
        <v>565.55981553365098</v>
      </c>
      <c r="F97" s="109">
        <f t="shared" si="9"/>
        <v>740.11723457452104</v>
      </c>
      <c r="G97" s="80">
        <f t="shared" si="10"/>
        <v>22708.76272324903</v>
      </c>
    </row>
    <row r="98" spans="1:7" x14ac:dyDescent="0.35">
      <c r="A98" s="108">
        <f t="shared" si="11"/>
        <v>48611</v>
      </c>
      <c r="B98" s="105">
        <f t="shared" si="12"/>
        <v>84</v>
      </c>
      <c r="C98" s="80">
        <f t="shared" si="13"/>
        <v>22708.76272324903</v>
      </c>
      <c r="D98" s="109">
        <f t="shared" si="7"/>
        <v>170.31572042436767</v>
      </c>
      <c r="E98" s="109">
        <f t="shared" si="8"/>
        <v>569.80151415015325</v>
      </c>
      <c r="F98" s="109">
        <f t="shared" si="9"/>
        <v>740.11723457452092</v>
      </c>
      <c r="G98" s="80">
        <f t="shared" si="10"/>
        <v>22138.961209098878</v>
      </c>
    </row>
    <row r="99" spans="1:7" x14ac:dyDescent="0.35">
      <c r="A99" s="108">
        <f t="shared" si="11"/>
        <v>48639</v>
      </c>
      <c r="B99" s="105">
        <f t="shared" si="12"/>
        <v>85</v>
      </c>
      <c r="C99" s="80">
        <f t="shared" si="13"/>
        <v>22138.961209098878</v>
      </c>
      <c r="D99" s="109">
        <f t="shared" si="7"/>
        <v>166.0422090682415</v>
      </c>
      <c r="E99" s="109">
        <f t="shared" si="8"/>
        <v>574.07502550627953</v>
      </c>
      <c r="F99" s="109">
        <f t="shared" si="9"/>
        <v>740.11723457452104</v>
      </c>
      <c r="G99" s="80">
        <f t="shared" si="10"/>
        <v>21564.886183592596</v>
      </c>
    </row>
    <row r="100" spans="1:7" x14ac:dyDescent="0.35">
      <c r="A100" s="108">
        <f t="shared" si="11"/>
        <v>48670</v>
      </c>
      <c r="B100" s="105">
        <f t="shared" si="12"/>
        <v>86</v>
      </c>
      <c r="C100" s="80">
        <f t="shared" si="13"/>
        <v>21564.886183592596</v>
      </c>
      <c r="D100" s="109">
        <f t="shared" si="7"/>
        <v>161.73664637694444</v>
      </c>
      <c r="E100" s="109">
        <f t="shared" si="8"/>
        <v>578.38058819757657</v>
      </c>
      <c r="F100" s="109">
        <f t="shared" si="9"/>
        <v>740.11723457452104</v>
      </c>
      <c r="G100" s="80">
        <f t="shared" si="10"/>
        <v>20986.505595395021</v>
      </c>
    </row>
    <row r="101" spans="1:7" x14ac:dyDescent="0.35">
      <c r="A101" s="108">
        <f t="shared" si="11"/>
        <v>48700</v>
      </c>
      <c r="B101" s="105">
        <f t="shared" si="12"/>
        <v>87</v>
      </c>
      <c r="C101" s="80">
        <f t="shared" si="13"/>
        <v>20986.505595395021</v>
      </c>
      <c r="D101" s="109">
        <f t="shared" si="7"/>
        <v>157.39879196546261</v>
      </c>
      <c r="E101" s="109">
        <f t="shared" si="8"/>
        <v>582.71844260905834</v>
      </c>
      <c r="F101" s="109">
        <f t="shared" si="9"/>
        <v>740.11723457452092</v>
      </c>
      <c r="G101" s="80">
        <f t="shared" si="10"/>
        <v>20403.787152785964</v>
      </c>
    </row>
    <row r="102" spans="1:7" x14ac:dyDescent="0.35">
      <c r="A102" s="108">
        <f t="shared" si="11"/>
        <v>48731</v>
      </c>
      <c r="B102" s="105">
        <f t="shared" si="12"/>
        <v>88</v>
      </c>
      <c r="C102" s="80">
        <f t="shared" si="13"/>
        <v>20403.787152785964</v>
      </c>
      <c r="D102" s="109">
        <f t="shared" si="7"/>
        <v>153.02840364589468</v>
      </c>
      <c r="E102" s="109">
        <f t="shared" si="8"/>
        <v>587.08883092862641</v>
      </c>
      <c r="F102" s="109">
        <f t="shared" si="9"/>
        <v>740.11723457452104</v>
      </c>
      <c r="G102" s="80">
        <f t="shared" si="10"/>
        <v>19816.698321857337</v>
      </c>
    </row>
    <row r="103" spans="1:7" x14ac:dyDescent="0.35">
      <c r="A103" s="108">
        <f t="shared" si="11"/>
        <v>48761</v>
      </c>
      <c r="B103" s="105">
        <f t="shared" si="12"/>
        <v>89</v>
      </c>
      <c r="C103" s="80">
        <f t="shared" si="13"/>
        <v>19816.698321857337</v>
      </c>
      <c r="D103" s="109">
        <f t="shared" si="7"/>
        <v>148.62523741392997</v>
      </c>
      <c r="E103" s="109">
        <f t="shared" si="8"/>
        <v>591.49199716059104</v>
      </c>
      <c r="F103" s="109">
        <f t="shared" si="9"/>
        <v>740.11723457452104</v>
      </c>
      <c r="G103" s="80">
        <f t="shared" si="10"/>
        <v>19225.206324696745</v>
      </c>
    </row>
    <row r="104" spans="1:7" x14ac:dyDescent="0.35">
      <c r="A104" s="108">
        <f t="shared" si="11"/>
        <v>48792</v>
      </c>
      <c r="B104" s="105">
        <f t="shared" si="12"/>
        <v>90</v>
      </c>
      <c r="C104" s="80">
        <f t="shared" si="13"/>
        <v>19225.206324696745</v>
      </c>
      <c r="D104" s="109">
        <f t="shared" si="7"/>
        <v>144.18904743522552</v>
      </c>
      <c r="E104" s="109">
        <f t="shared" si="8"/>
        <v>595.92818713929557</v>
      </c>
      <c r="F104" s="109">
        <f t="shared" si="9"/>
        <v>740.11723457452104</v>
      </c>
      <c r="G104" s="80">
        <f t="shared" si="10"/>
        <v>18629.278137557449</v>
      </c>
    </row>
    <row r="105" spans="1:7" x14ac:dyDescent="0.35">
      <c r="A105" s="108">
        <f t="shared" si="11"/>
        <v>48823</v>
      </c>
      <c r="B105" s="105">
        <f t="shared" si="12"/>
        <v>91</v>
      </c>
      <c r="C105" s="80">
        <f t="shared" si="13"/>
        <v>18629.278137557449</v>
      </c>
      <c r="D105" s="109">
        <f t="shared" si="7"/>
        <v>139.71958603168082</v>
      </c>
      <c r="E105" s="109">
        <f t="shared" si="8"/>
        <v>600.39764854284022</v>
      </c>
      <c r="F105" s="109">
        <f t="shared" si="9"/>
        <v>740.11723457452104</v>
      </c>
      <c r="G105" s="80">
        <f t="shared" si="10"/>
        <v>18028.880489014609</v>
      </c>
    </row>
    <row r="106" spans="1:7" x14ac:dyDescent="0.35">
      <c r="A106" s="108">
        <f t="shared" si="11"/>
        <v>48853</v>
      </c>
      <c r="B106" s="105">
        <f t="shared" si="12"/>
        <v>92</v>
      </c>
      <c r="C106" s="80">
        <f t="shared" si="13"/>
        <v>18028.880489014609</v>
      </c>
      <c r="D106" s="109">
        <f t="shared" si="7"/>
        <v>135.21660366760952</v>
      </c>
      <c r="E106" s="109">
        <f t="shared" si="8"/>
        <v>604.90063090691149</v>
      </c>
      <c r="F106" s="109">
        <f t="shared" si="9"/>
        <v>740.11723457452104</v>
      </c>
      <c r="G106" s="80">
        <f t="shared" si="10"/>
        <v>17423.979858107698</v>
      </c>
    </row>
    <row r="107" spans="1:7" x14ac:dyDescent="0.35">
      <c r="A107" s="108">
        <f t="shared" si="11"/>
        <v>48884</v>
      </c>
      <c r="B107" s="105">
        <f t="shared" si="12"/>
        <v>93</v>
      </c>
      <c r="C107" s="80">
        <f t="shared" si="13"/>
        <v>17423.979858107698</v>
      </c>
      <c r="D107" s="109">
        <f t="shared" si="7"/>
        <v>130.67984893580771</v>
      </c>
      <c r="E107" s="109">
        <f t="shared" si="8"/>
        <v>609.43738563871329</v>
      </c>
      <c r="F107" s="109">
        <f t="shared" si="9"/>
        <v>740.11723457452104</v>
      </c>
      <c r="G107" s="80">
        <f t="shared" si="10"/>
        <v>16814.542472468984</v>
      </c>
    </row>
    <row r="108" spans="1:7" x14ac:dyDescent="0.35">
      <c r="A108" s="108">
        <f t="shared" si="11"/>
        <v>48914</v>
      </c>
      <c r="B108" s="105">
        <f t="shared" si="12"/>
        <v>94</v>
      </c>
      <c r="C108" s="80">
        <f t="shared" si="13"/>
        <v>16814.542472468984</v>
      </c>
      <c r="D108" s="109">
        <f t="shared" si="7"/>
        <v>126.10906854351732</v>
      </c>
      <c r="E108" s="109">
        <f t="shared" si="8"/>
        <v>614.00816603100361</v>
      </c>
      <c r="F108" s="109">
        <f t="shared" si="9"/>
        <v>740.11723457452092</v>
      </c>
      <c r="G108" s="80">
        <f t="shared" si="10"/>
        <v>16200.534306437979</v>
      </c>
    </row>
    <row r="109" spans="1:7" x14ac:dyDescent="0.35">
      <c r="A109" s="108">
        <f t="shared" si="11"/>
        <v>48945</v>
      </c>
      <c r="B109" s="105">
        <f t="shared" si="12"/>
        <v>95</v>
      </c>
      <c r="C109" s="80">
        <f t="shared" si="13"/>
        <v>16200.534306437979</v>
      </c>
      <c r="D109" s="109">
        <f t="shared" si="7"/>
        <v>121.50400729828479</v>
      </c>
      <c r="E109" s="109">
        <f t="shared" si="8"/>
        <v>618.6132272762361</v>
      </c>
      <c r="F109" s="109">
        <f t="shared" si="9"/>
        <v>740.11723457452092</v>
      </c>
      <c r="G109" s="80">
        <f t="shared" si="10"/>
        <v>15581.921079161744</v>
      </c>
    </row>
    <row r="110" spans="1:7" x14ac:dyDescent="0.35">
      <c r="A110" s="108">
        <f t="shared" si="11"/>
        <v>48976</v>
      </c>
      <c r="B110" s="105">
        <f t="shared" si="12"/>
        <v>96</v>
      </c>
      <c r="C110" s="80">
        <f t="shared" si="13"/>
        <v>15581.921079161744</v>
      </c>
      <c r="D110" s="109">
        <f t="shared" si="7"/>
        <v>116.86440809371302</v>
      </c>
      <c r="E110" s="109">
        <f t="shared" si="8"/>
        <v>623.25282648080793</v>
      </c>
      <c r="F110" s="109">
        <f t="shared" si="9"/>
        <v>740.11723457452092</v>
      </c>
      <c r="G110" s="80">
        <f t="shared" si="10"/>
        <v>14958.668252680936</v>
      </c>
    </row>
    <row r="111" spans="1:7" x14ac:dyDescent="0.35">
      <c r="A111" s="108">
        <f t="shared" si="11"/>
        <v>49004</v>
      </c>
      <c r="B111" s="105">
        <f t="shared" si="12"/>
        <v>97</v>
      </c>
      <c r="C111" s="80">
        <f t="shared" si="13"/>
        <v>14958.668252680936</v>
      </c>
      <c r="D111" s="109">
        <f t="shared" si="7"/>
        <v>112.19001189510696</v>
      </c>
      <c r="E111" s="109">
        <f t="shared" si="8"/>
        <v>627.92722267941406</v>
      </c>
      <c r="F111" s="109">
        <f t="shared" si="9"/>
        <v>740.11723457452104</v>
      </c>
      <c r="G111" s="80">
        <f t="shared" si="10"/>
        <v>14330.741030001522</v>
      </c>
    </row>
    <row r="112" spans="1:7" x14ac:dyDescent="0.35">
      <c r="A112" s="108">
        <f t="shared" si="11"/>
        <v>49035</v>
      </c>
      <c r="B112" s="105">
        <f t="shared" si="12"/>
        <v>98</v>
      </c>
      <c r="C112" s="80">
        <f t="shared" si="13"/>
        <v>14330.741030001522</v>
      </c>
      <c r="D112" s="109">
        <f t="shared" si="7"/>
        <v>107.48055772501135</v>
      </c>
      <c r="E112" s="109">
        <f t="shared" si="8"/>
        <v>632.63667684950963</v>
      </c>
      <c r="F112" s="109">
        <f t="shared" si="9"/>
        <v>740.11723457452104</v>
      </c>
      <c r="G112" s="80">
        <f t="shared" si="10"/>
        <v>13698.104353152012</v>
      </c>
    </row>
    <row r="113" spans="1:7" x14ac:dyDescent="0.35">
      <c r="A113" s="108">
        <f t="shared" si="11"/>
        <v>49065</v>
      </c>
      <c r="B113" s="105">
        <f t="shared" si="12"/>
        <v>99</v>
      </c>
      <c r="C113" s="80">
        <f t="shared" si="13"/>
        <v>13698.104353152012</v>
      </c>
      <c r="D113" s="109">
        <f t="shared" si="7"/>
        <v>102.73578264864001</v>
      </c>
      <c r="E113" s="109">
        <f t="shared" si="8"/>
        <v>637.38145192588092</v>
      </c>
      <c r="F113" s="109">
        <f t="shared" si="9"/>
        <v>740.11723457452092</v>
      </c>
      <c r="G113" s="80">
        <f t="shared" si="10"/>
        <v>13060.72290122613</v>
      </c>
    </row>
    <row r="114" spans="1:7" x14ac:dyDescent="0.35">
      <c r="A114" s="108">
        <f t="shared" si="11"/>
        <v>49096</v>
      </c>
      <c r="B114" s="105">
        <f t="shared" si="12"/>
        <v>100</v>
      </c>
      <c r="C114" s="80">
        <f t="shared" si="13"/>
        <v>13060.72290122613</v>
      </c>
      <c r="D114" s="109">
        <f t="shared" si="7"/>
        <v>97.955421759195929</v>
      </c>
      <c r="E114" s="109">
        <f t="shared" si="8"/>
        <v>642.16181281532511</v>
      </c>
      <c r="F114" s="109">
        <f t="shared" si="9"/>
        <v>740.11723457452104</v>
      </c>
      <c r="G114" s="80">
        <f t="shared" si="10"/>
        <v>12418.561088410805</v>
      </c>
    </row>
    <row r="115" spans="1:7" x14ac:dyDescent="0.35">
      <c r="A115" s="108">
        <f t="shared" si="11"/>
        <v>49126</v>
      </c>
      <c r="B115" s="105">
        <f t="shared" si="12"/>
        <v>101</v>
      </c>
      <c r="C115" s="80">
        <f t="shared" si="13"/>
        <v>12418.561088410805</v>
      </c>
      <c r="D115" s="109">
        <f t="shared" si="7"/>
        <v>93.13920816308098</v>
      </c>
      <c r="E115" s="109">
        <f t="shared" si="8"/>
        <v>646.97802641144006</v>
      </c>
      <c r="F115" s="109">
        <f t="shared" si="9"/>
        <v>740.11723457452104</v>
      </c>
      <c r="G115" s="80">
        <f t="shared" si="10"/>
        <v>11771.583061999365</v>
      </c>
    </row>
    <row r="116" spans="1:7" x14ac:dyDescent="0.35">
      <c r="A116" s="108">
        <f t="shared" si="11"/>
        <v>49157</v>
      </c>
      <c r="B116" s="105">
        <f t="shared" si="12"/>
        <v>102</v>
      </c>
      <c r="C116" s="80">
        <f t="shared" si="13"/>
        <v>11771.583061999365</v>
      </c>
      <c r="D116" s="109">
        <f t="shared" si="7"/>
        <v>88.286872964995197</v>
      </c>
      <c r="E116" s="109">
        <f t="shared" si="8"/>
        <v>651.83036160952588</v>
      </c>
      <c r="F116" s="109">
        <f t="shared" si="9"/>
        <v>740.11723457452104</v>
      </c>
      <c r="G116" s="80">
        <f t="shared" si="10"/>
        <v>11119.752700389839</v>
      </c>
    </row>
    <row r="117" spans="1:7" x14ac:dyDescent="0.35">
      <c r="A117" s="108">
        <f t="shared" si="11"/>
        <v>49188</v>
      </c>
      <c r="B117" s="105">
        <f t="shared" si="12"/>
        <v>103</v>
      </c>
      <c r="C117" s="80">
        <f t="shared" si="13"/>
        <v>11119.752700389839</v>
      </c>
      <c r="D117" s="109">
        <f t="shared" si="7"/>
        <v>83.398145252923754</v>
      </c>
      <c r="E117" s="109">
        <f t="shared" si="8"/>
        <v>656.71908932159715</v>
      </c>
      <c r="F117" s="109">
        <f t="shared" si="9"/>
        <v>740.11723457452092</v>
      </c>
      <c r="G117" s="80">
        <f t="shared" si="10"/>
        <v>10463.033611068242</v>
      </c>
    </row>
    <row r="118" spans="1:7" x14ac:dyDescent="0.35">
      <c r="A118" s="108">
        <f t="shared" si="11"/>
        <v>49218</v>
      </c>
      <c r="B118" s="105">
        <f t="shared" si="12"/>
        <v>104</v>
      </c>
      <c r="C118" s="80">
        <f t="shared" si="13"/>
        <v>10463.033611068242</v>
      </c>
      <c r="D118" s="109">
        <f t="shared" si="7"/>
        <v>78.47275208301177</v>
      </c>
      <c r="E118" s="109">
        <f t="shared" si="8"/>
        <v>661.64448249150917</v>
      </c>
      <c r="F118" s="109">
        <f t="shared" si="9"/>
        <v>740.11723457452092</v>
      </c>
      <c r="G118" s="80">
        <f t="shared" si="10"/>
        <v>9801.3891285767331</v>
      </c>
    </row>
    <row r="119" spans="1:7" x14ac:dyDescent="0.35">
      <c r="A119" s="108">
        <f t="shared" si="11"/>
        <v>49249</v>
      </c>
      <c r="B119" s="105">
        <f t="shared" si="12"/>
        <v>105</v>
      </c>
      <c r="C119" s="80">
        <f t="shared" si="13"/>
        <v>9801.3891285767331</v>
      </c>
      <c r="D119" s="109">
        <f t="shared" si="7"/>
        <v>73.510418464325454</v>
      </c>
      <c r="E119" s="109">
        <f t="shared" si="8"/>
        <v>666.6068161101955</v>
      </c>
      <c r="F119" s="109">
        <f t="shared" si="9"/>
        <v>740.11723457452092</v>
      </c>
      <c r="G119" s="80">
        <f t="shared" si="10"/>
        <v>9134.7823124665374</v>
      </c>
    </row>
    <row r="120" spans="1:7" x14ac:dyDescent="0.35">
      <c r="A120" s="108">
        <f t="shared" si="11"/>
        <v>49279</v>
      </c>
      <c r="B120" s="105">
        <f t="shared" si="12"/>
        <v>106</v>
      </c>
      <c r="C120" s="80">
        <f t="shared" si="13"/>
        <v>9134.7823124665374</v>
      </c>
      <c r="D120" s="109">
        <f t="shared" si="7"/>
        <v>68.510867343498987</v>
      </c>
      <c r="E120" s="109">
        <f t="shared" si="8"/>
        <v>671.60636723102198</v>
      </c>
      <c r="F120" s="109">
        <f t="shared" si="9"/>
        <v>740.11723457452092</v>
      </c>
      <c r="G120" s="80">
        <f t="shared" si="10"/>
        <v>8463.1759452355145</v>
      </c>
    </row>
    <row r="121" spans="1:7" x14ac:dyDescent="0.35">
      <c r="A121" s="108">
        <f t="shared" si="11"/>
        <v>49310</v>
      </c>
      <c r="B121" s="105">
        <f t="shared" si="12"/>
        <v>107</v>
      </c>
      <c r="C121" s="80">
        <f t="shared" si="13"/>
        <v>8463.1759452355145</v>
      </c>
      <c r="D121" s="109">
        <f t="shared" si="7"/>
        <v>63.473819589266313</v>
      </c>
      <c r="E121" s="109">
        <f t="shared" si="8"/>
        <v>676.64341498525471</v>
      </c>
      <c r="F121" s="109">
        <f t="shared" si="9"/>
        <v>740.11723457452104</v>
      </c>
      <c r="G121" s="80">
        <f t="shared" si="10"/>
        <v>7786.5325302502597</v>
      </c>
    </row>
    <row r="122" spans="1:7" x14ac:dyDescent="0.35">
      <c r="A122" s="108">
        <f t="shared" si="11"/>
        <v>49341</v>
      </c>
      <c r="B122" s="105">
        <f t="shared" si="12"/>
        <v>108</v>
      </c>
      <c r="C122" s="80">
        <f t="shared" si="13"/>
        <v>7786.5325302502597</v>
      </c>
      <c r="D122" s="109">
        <f t="shared" si="7"/>
        <v>58.398993976876902</v>
      </c>
      <c r="E122" s="109">
        <f t="shared" si="8"/>
        <v>681.71824059764401</v>
      </c>
      <c r="F122" s="109">
        <f t="shared" si="9"/>
        <v>740.11723457452092</v>
      </c>
      <c r="G122" s="80">
        <f t="shared" si="10"/>
        <v>7104.814289652616</v>
      </c>
    </row>
    <row r="123" spans="1:7" x14ac:dyDescent="0.35">
      <c r="A123" s="108">
        <f t="shared" si="11"/>
        <v>49369</v>
      </c>
      <c r="B123" s="105">
        <f t="shared" si="12"/>
        <v>109</v>
      </c>
      <c r="C123" s="80">
        <f t="shared" si="13"/>
        <v>7104.814289652616</v>
      </c>
      <c r="D123" s="109">
        <f t="shared" si="7"/>
        <v>53.286107172394573</v>
      </c>
      <c r="E123" s="109">
        <f t="shared" si="8"/>
        <v>686.83112740212641</v>
      </c>
      <c r="F123" s="109">
        <f t="shared" si="9"/>
        <v>740.11723457452104</v>
      </c>
      <c r="G123" s="80">
        <f t="shared" si="10"/>
        <v>6417.9831622504898</v>
      </c>
    </row>
    <row r="124" spans="1:7" x14ac:dyDescent="0.35">
      <c r="A124" s="108">
        <f t="shared" si="11"/>
        <v>49400</v>
      </c>
      <c r="B124" s="105">
        <f t="shared" si="12"/>
        <v>110</v>
      </c>
      <c r="C124" s="80">
        <f t="shared" si="13"/>
        <v>6417.9831622504898</v>
      </c>
      <c r="D124" s="109">
        <f t="shared" si="7"/>
        <v>48.134873716878616</v>
      </c>
      <c r="E124" s="109">
        <f t="shared" si="8"/>
        <v>691.98236085764233</v>
      </c>
      <c r="F124" s="109">
        <f t="shared" si="9"/>
        <v>740.11723457452092</v>
      </c>
      <c r="G124" s="80">
        <f t="shared" si="10"/>
        <v>5726.0008013928473</v>
      </c>
    </row>
    <row r="125" spans="1:7" x14ac:dyDescent="0.35">
      <c r="A125" s="108">
        <f t="shared" si="11"/>
        <v>49430</v>
      </c>
      <c r="B125" s="105">
        <f t="shared" si="12"/>
        <v>111</v>
      </c>
      <c r="C125" s="80">
        <f t="shared" si="13"/>
        <v>5726.0008013928473</v>
      </c>
      <c r="D125" s="109">
        <f t="shared" si="7"/>
        <v>42.945006010446313</v>
      </c>
      <c r="E125" s="109">
        <f t="shared" si="8"/>
        <v>697.17222856407466</v>
      </c>
      <c r="F125" s="109">
        <f t="shared" si="9"/>
        <v>740.11723457452092</v>
      </c>
      <c r="G125" s="80">
        <f t="shared" si="10"/>
        <v>5028.8285728287728</v>
      </c>
    </row>
    <row r="126" spans="1:7" x14ac:dyDescent="0.35">
      <c r="A126" s="108">
        <f t="shared" si="11"/>
        <v>49461</v>
      </c>
      <c r="B126" s="105">
        <f t="shared" si="12"/>
        <v>112</v>
      </c>
      <c r="C126" s="80">
        <f t="shared" si="13"/>
        <v>5028.8285728287728</v>
      </c>
      <c r="D126" s="109">
        <f t="shared" si="7"/>
        <v>37.716214296215746</v>
      </c>
      <c r="E126" s="109">
        <f t="shared" si="8"/>
        <v>702.40102027830517</v>
      </c>
      <c r="F126" s="109">
        <f t="shared" si="9"/>
        <v>740.11723457452092</v>
      </c>
      <c r="G126" s="80">
        <f t="shared" si="10"/>
        <v>4326.4275525504672</v>
      </c>
    </row>
    <row r="127" spans="1:7" x14ac:dyDescent="0.35">
      <c r="A127" s="108">
        <f t="shared" si="11"/>
        <v>49491</v>
      </c>
      <c r="B127" s="105">
        <f t="shared" si="12"/>
        <v>113</v>
      </c>
      <c r="C127" s="80">
        <f t="shared" si="13"/>
        <v>4326.4275525504672</v>
      </c>
      <c r="D127" s="109">
        <f t="shared" si="7"/>
        <v>32.448206644128454</v>
      </c>
      <c r="E127" s="109">
        <f t="shared" si="8"/>
        <v>707.66902793039253</v>
      </c>
      <c r="F127" s="109">
        <f t="shared" si="9"/>
        <v>740.11723457452104</v>
      </c>
      <c r="G127" s="80">
        <f t="shared" si="10"/>
        <v>3618.7585246200747</v>
      </c>
    </row>
    <row r="128" spans="1:7" x14ac:dyDescent="0.35">
      <c r="A128" s="108">
        <f t="shared" si="11"/>
        <v>49522</v>
      </c>
      <c r="B128" s="105">
        <f t="shared" si="12"/>
        <v>114</v>
      </c>
      <c r="C128" s="80">
        <f t="shared" si="13"/>
        <v>3618.7585246200747</v>
      </c>
      <c r="D128" s="109">
        <f t="shared" si="7"/>
        <v>27.140688934650516</v>
      </c>
      <c r="E128" s="109">
        <f t="shared" si="8"/>
        <v>712.97654563987055</v>
      </c>
      <c r="F128" s="109">
        <f t="shared" si="9"/>
        <v>740.11723457452104</v>
      </c>
      <c r="G128" s="80">
        <f t="shared" si="10"/>
        <v>2905.7819789802043</v>
      </c>
    </row>
    <row r="129" spans="1:7" x14ac:dyDescent="0.35">
      <c r="A129" s="108">
        <f t="shared" si="11"/>
        <v>49553</v>
      </c>
      <c r="B129" s="105">
        <f t="shared" si="12"/>
        <v>115</v>
      </c>
      <c r="C129" s="80">
        <f t="shared" si="13"/>
        <v>2905.7819789802043</v>
      </c>
      <c r="D129" s="109">
        <f t="shared" si="7"/>
        <v>21.793364842351487</v>
      </c>
      <c r="E129" s="109">
        <f t="shared" si="8"/>
        <v>718.32386973216944</v>
      </c>
      <c r="F129" s="109">
        <f t="shared" si="9"/>
        <v>740.11723457452092</v>
      </c>
      <c r="G129" s="80">
        <f t="shared" si="10"/>
        <v>2187.4581092480348</v>
      </c>
    </row>
    <row r="130" spans="1:7" x14ac:dyDescent="0.35">
      <c r="A130" s="108">
        <f t="shared" si="11"/>
        <v>49583</v>
      </c>
      <c r="B130" s="105">
        <f t="shared" si="12"/>
        <v>116</v>
      </c>
      <c r="C130" s="80">
        <f t="shared" si="13"/>
        <v>2187.4581092480348</v>
      </c>
      <c r="D130" s="109">
        <f t="shared" si="7"/>
        <v>16.405935819360213</v>
      </c>
      <c r="E130" s="109">
        <f t="shared" si="8"/>
        <v>723.71129875516067</v>
      </c>
      <c r="F130" s="109">
        <f t="shared" si="9"/>
        <v>740.11723457452092</v>
      </c>
      <c r="G130" s="80">
        <f t="shared" si="10"/>
        <v>1463.7468104928741</v>
      </c>
    </row>
    <row r="131" spans="1:7" x14ac:dyDescent="0.35">
      <c r="A131" s="108">
        <f t="shared" si="11"/>
        <v>49614</v>
      </c>
      <c r="B131" s="105">
        <f t="shared" si="12"/>
        <v>117</v>
      </c>
      <c r="C131" s="80">
        <f t="shared" si="13"/>
        <v>1463.7468104928741</v>
      </c>
      <c r="D131" s="109">
        <f t="shared" si="7"/>
        <v>10.978101078696508</v>
      </c>
      <c r="E131" s="109">
        <f t="shared" si="8"/>
        <v>729.13913349582447</v>
      </c>
      <c r="F131" s="109">
        <f t="shared" si="9"/>
        <v>740.11723457452092</v>
      </c>
      <c r="G131" s="80">
        <f t="shared" si="10"/>
        <v>734.60767699704968</v>
      </c>
    </row>
    <row r="132" spans="1:7" x14ac:dyDescent="0.35">
      <c r="A132" s="108">
        <f t="shared" si="11"/>
        <v>49644</v>
      </c>
      <c r="B132" s="105">
        <f t="shared" si="12"/>
        <v>118</v>
      </c>
      <c r="C132" s="80">
        <f t="shared" si="13"/>
        <v>734.60767699704968</v>
      </c>
      <c r="D132" s="109">
        <f t="shared" si="7"/>
        <v>5.5095575774778247</v>
      </c>
      <c r="E132" s="109">
        <f t="shared" si="8"/>
        <v>734.6076769970432</v>
      </c>
      <c r="F132" s="109">
        <f t="shared" si="9"/>
        <v>740.11723457452104</v>
      </c>
      <c r="G132" s="80">
        <f t="shared" si="10"/>
        <v>6.4801497501321137E-12</v>
      </c>
    </row>
    <row r="133" spans="1:7" x14ac:dyDescent="0.35">
      <c r="A133" s="108" t="str">
        <f t="shared" si="11"/>
        <v/>
      </c>
      <c r="B133" s="105" t="str">
        <f t="shared" si="12"/>
        <v/>
      </c>
      <c r="C133" s="80" t="str">
        <f t="shared" si="13"/>
        <v/>
      </c>
      <c r="D133" s="109" t="str">
        <f t="shared" si="7"/>
        <v/>
      </c>
      <c r="E133" s="109" t="str">
        <f t="shared" si="8"/>
        <v/>
      </c>
      <c r="F133" s="109" t="str">
        <f t="shared" si="9"/>
        <v/>
      </c>
      <c r="G133" s="80" t="str">
        <f t="shared" si="10"/>
        <v/>
      </c>
    </row>
    <row r="134" spans="1:7" x14ac:dyDescent="0.35">
      <c r="A134" s="108" t="str">
        <f t="shared" si="11"/>
        <v/>
      </c>
      <c r="B134" s="105" t="str">
        <f t="shared" si="12"/>
        <v/>
      </c>
      <c r="C134" s="80" t="str">
        <f t="shared" si="13"/>
        <v/>
      </c>
      <c r="D134" s="109" t="str">
        <f t="shared" si="7"/>
        <v/>
      </c>
      <c r="E134" s="109" t="str">
        <f t="shared" si="8"/>
        <v/>
      </c>
      <c r="F134" s="109" t="str">
        <f t="shared" si="9"/>
        <v/>
      </c>
      <c r="G134" s="80" t="str">
        <f t="shared" si="10"/>
        <v/>
      </c>
    </row>
    <row r="135" spans="1:7" x14ac:dyDescent="0.35">
      <c r="A135" s="108" t="str">
        <f t="shared" si="11"/>
        <v/>
      </c>
      <c r="B135" s="105" t="str">
        <f t="shared" si="12"/>
        <v/>
      </c>
      <c r="C135" s="80" t="str">
        <f t="shared" si="13"/>
        <v/>
      </c>
      <c r="D135" s="109" t="str">
        <f t="shared" si="7"/>
        <v/>
      </c>
      <c r="E135" s="109" t="str">
        <f t="shared" si="8"/>
        <v/>
      </c>
      <c r="F135" s="109" t="str">
        <f t="shared" si="9"/>
        <v/>
      </c>
      <c r="G135" s="80" t="str">
        <f t="shared" si="10"/>
        <v/>
      </c>
    </row>
    <row r="136" spans="1:7" x14ac:dyDescent="0.35">
      <c r="A136" s="108" t="str">
        <f t="shared" si="11"/>
        <v/>
      </c>
      <c r="B136" s="105" t="str">
        <f t="shared" si="12"/>
        <v/>
      </c>
      <c r="C136" s="80" t="str">
        <f t="shared" si="13"/>
        <v/>
      </c>
      <c r="D136" s="109" t="str">
        <f t="shared" si="7"/>
        <v/>
      </c>
      <c r="E136" s="109" t="str">
        <f t="shared" si="8"/>
        <v/>
      </c>
      <c r="F136" s="109" t="str">
        <f t="shared" si="9"/>
        <v/>
      </c>
      <c r="G136" s="80" t="str">
        <f t="shared" si="10"/>
        <v/>
      </c>
    </row>
    <row r="137" spans="1:7" x14ac:dyDescent="0.35">
      <c r="A137" s="108" t="str">
        <f t="shared" si="11"/>
        <v/>
      </c>
      <c r="B137" s="105" t="str">
        <f t="shared" si="12"/>
        <v/>
      </c>
      <c r="C137" s="80" t="str">
        <f t="shared" si="13"/>
        <v/>
      </c>
      <c r="D137" s="109" t="str">
        <f t="shared" si="7"/>
        <v/>
      </c>
      <c r="E137" s="109" t="str">
        <f t="shared" si="8"/>
        <v/>
      </c>
      <c r="F137" s="109" t="str">
        <f t="shared" si="9"/>
        <v/>
      </c>
      <c r="G137" s="80" t="str">
        <f t="shared" si="10"/>
        <v/>
      </c>
    </row>
    <row r="138" spans="1:7" x14ac:dyDescent="0.35">
      <c r="A138" s="108" t="str">
        <f t="shared" si="11"/>
        <v/>
      </c>
      <c r="B138" s="105" t="str">
        <f t="shared" si="12"/>
        <v/>
      </c>
      <c r="C138" s="80" t="str">
        <f t="shared" si="13"/>
        <v/>
      </c>
      <c r="D138" s="109" t="str">
        <f t="shared" si="7"/>
        <v/>
      </c>
      <c r="E138" s="109" t="str">
        <f t="shared" si="8"/>
        <v/>
      </c>
      <c r="F138" s="109" t="str">
        <f t="shared" si="9"/>
        <v/>
      </c>
      <c r="G138" s="80" t="str">
        <f t="shared" si="10"/>
        <v/>
      </c>
    </row>
    <row r="139" spans="1:7" x14ac:dyDescent="0.35">
      <c r="A139" s="108" t="str">
        <f t="shared" si="11"/>
        <v/>
      </c>
      <c r="B139" s="105" t="str">
        <f t="shared" si="12"/>
        <v/>
      </c>
      <c r="C139" s="80" t="str">
        <f t="shared" si="13"/>
        <v/>
      </c>
      <c r="D139" s="109" t="str">
        <f t="shared" si="7"/>
        <v/>
      </c>
      <c r="E139" s="109" t="str">
        <f t="shared" si="8"/>
        <v/>
      </c>
      <c r="F139" s="109" t="str">
        <f t="shared" si="9"/>
        <v/>
      </c>
      <c r="G139" s="80" t="str">
        <f t="shared" si="10"/>
        <v/>
      </c>
    </row>
    <row r="140" spans="1:7" x14ac:dyDescent="0.35">
      <c r="A140" s="108" t="str">
        <f t="shared" si="11"/>
        <v/>
      </c>
      <c r="B140" s="105" t="str">
        <f t="shared" si="12"/>
        <v/>
      </c>
      <c r="C140" s="80" t="str">
        <f t="shared" si="13"/>
        <v/>
      </c>
      <c r="D140" s="109" t="str">
        <f t="shared" si="7"/>
        <v/>
      </c>
      <c r="E140" s="109" t="str">
        <f t="shared" si="8"/>
        <v/>
      </c>
      <c r="F140" s="109" t="str">
        <f t="shared" si="9"/>
        <v/>
      </c>
      <c r="G140" s="80" t="str">
        <f t="shared" si="10"/>
        <v/>
      </c>
    </row>
    <row r="141" spans="1:7" x14ac:dyDescent="0.35">
      <c r="A141" s="108" t="str">
        <f t="shared" si="11"/>
        <v/>
      </c>
      <c r="B141" s="105" t="str">
        <f t="shared" si="12"/>
        <v/>
      </c>
      <c r="C141" s="80" t="str">
        <f t="shared" si="13"/>
        <v/>
      </c>
      <c r="D141" s="109" t="str">
        <f t="shared" si="7"/>
        <v/>
      </c>
      <c r="E141" s="109" t="str">
        <f t="shared" si="8"/>
        <v/>
      </c>
      <c r="F141" s="109" t="str">
        <f t="shared" si="9"/>
        <v/>
      </c>
      <c r="G141" s="80" t="str">
        <f t="shared" si="10"/>
        <v/>
      </c>
    </row>
    <row r="142" spans="1:7" x14ac:dyDescent="0.35">
      <c r="A142" s="108" t="str">
        <f t="shared" si="11"/>
        <v/>
      </c>
      <c r="B142" s="105" t="str">
        <f t="shared" si="12"/>
        <v/>
      </c>
      <c r="C142" s="80" t="str">
        <f t="shared" si="13"/>
        <v/>
      </c>
      <c r="D142" s="109" t="str">
        <f t="shared" si="7"/>
        <v/>
      </c>
      <c r="E142" s="109" t="str">
        <f t="shared" si="8"/>
        <v/>
      </c>
      <c r="F142" s="109" t="str">
        <f t="shared" si="9"/>
        <v/>
      </c>
      <c r="G142" s="80" t="str">
        <f t="shared" si="10"/>
        <v/>
      </c>
    </row>
    <row r="143" spans="1:7" x14ac:dyDescent="0.35">
      <c r="A143" s="108" t="str">
        <f t="shared" si="11"/>
        <v/>
      </c>
      <c r="B143" s="105" t="str">
        <f t="shared" si="12"/>
        <v/>
      </c>
      <c r="C143" s="80" t="str">
        <f t="shared" si="13"/>
        <v/>
      </c>
      <c r="D143" s="109" t="str">
        <f t="shared" si="7"/>
        <v/>
      </c>
      <c r="E143" s="109" t="str">
        <f t="shared" si="8"/>
        <v/>
      </c>
      <c r="F143" s="109" t="str">
        <f t="shared" si="9"/>
        <v/>
      </c>
      <c r="G143" s="80" t="str">
        <f t="shared" si="10"/>
        <v/>
      </c>
    </row>
    <row r="144" spans="1:7" x14ac:dyDescent="0.35">
      <c r="A144" s="108" t="str">
        <f t="shared" si="11"/>
        <v/>
      </c>
      <c r="B144" s="105" t="str">
        <f t="shared" si="12"/>
        <v/>
      </c>
      <c r="C144" s="80" t="str">
        <f t="shared" si="13"/>
        <v/>
      </c>
      <c r="D144" s="109" t="str">
        <f t="shared" ref="D144:D207" si="14">IF(B144="","",IPMT(E$11/12,B144,E$7,-E$8,E$9,0))</f>
        <v/>
      </c>
      <c r="E144" s="109" t="str">
        <f t="shared" ref="E144:E207" si="15">IF(B144="","",PPMT(E$11/12,B144,E$7,-E$8,E$9,0))</f>
        <v/>
      </c>
      <c r="F144" s="109" t="str">
        <f t="shared" ref="F144:F207" si="16">IF(B144="","",SUM(D144:E144))</f>
        <v/>
      </c>
      <c r="G144" s="80" t="str">
        <f t="shared" ref="G144:G207" si="17">IF(B144="","",SUM(C144)-SUM(E144))</f>
        <v/>
      </c>
    </row>
    <row r="145" spans="1:7" x14ac:dyDescent="0.35">
      <c r="A145" s="108" t="str">
        <f t="shared" ref="A145:A208" si="18">IF(B145="","",EDATE(A144,1))</f>
        <v/>
      </c>
      <c r="B145" s="105" t="str">
        <f t="shared" ref="B145:B208" si="19">IF(B144="","",IF(SUM(B144)+1&lt;=$E$7,SUM(B144)+1,""))</f>
        <v/>
      </c>
      <c r="C145" s="80" t="str">
        <f t="shared" ref="C145:C208" si="20">IF(B145="","",G144)</f>
        <v/>
      </c>
      <c r="D145" s="109" t="str">
        <f t="shared" si="14"/>
        <v/>
      </c>
      <c r="E145" s="109" t="str">
        <f t="shared" si="15"/>
        <v/>
      </c>
      <c r="F145" s="109" t="str">
        <f t="shared" si="16"/>
        <v/>
      </c>
      <c r="G145" s="80" t="str">
        <f t="shared" si="17"/>
        <v/>
      </c>
    </row>
    <row r="146" spans="1:7" x14ac:dyDescent="0.35">
      <c r="A146" s="108" t="str">
        <f t="shared" si="18"/>
        <v/>
      </c>
      <c r="B146" s="105" t="str">
        <f t="shared" si="19"/>
        <v/>
      </c>
      <c r="C146" s="80" t="str">
        <f t="shared" si="20"/>
        <v/>
      </c>
      <c r="D146" s="109" t="str">
        <f t="shared" si="14"/>
        <v/>
      </c>
      <c r="E146" s="109" t="str">
        <f t="shared" si="15"/>
        <v/>
      </c>
      <c r="F146" s="109" t="str">
        <f t="shared" si="16"/>
        <v/>
      </c>
      <c r="G146" s="80" t="str">
        <f t="shared" si="17"/>
        <v/>
      </c>
    </row>
    <row r="147" spans="1:7" x14ac:dyDescent="0.35">
      <c r="A147" s="108" t="str">
        <f t="shared" si="18"/>
        <v/>
      </c>
      <c r="B147" s="105" t="str">
        <f t="shared" si="19"/>
        <v/>
      </c>
      <c r="C147" s="80" t="str">
        <f t="shared" si="20"/>
        <v/>
      </c>
      <c r="D147" s="109" t="str">
        <f t="shared" si="14"/>
        <v/>
      </c>
      <c r="E147" s="109" t="str">
        <f t="shared" si="15"/>
        <v/>
      </c>
      <c r="F147" s="109" t="str">
        <f t="shared" si="16"/>
        <v/>
      </c>
      <c r="G147" s="80" t="str">
        <f t="shared" si="17"/>
        <v/>
      </c>
    </row>
    <row r="148" spans="1:7" x14ac:dyDescent="0.35">
      <c r="A148" s="108" t="str">
        <f t="shared" si="18"/>
        <v/>
      </c>
      <c r="B148" s="105" t="str">
        <f t="shared" si="19"/>
        <v/>
      </c>
      <c r="C148" s="80" t="str">
        <f t="shared" si="20"/>
        <v/>
      </c>
      <c r="D148" s="109" t="str">
        <f t="shared" si="14"/>
        <v/>
      </c>
      <c r="E148" s="109" t="str">
        <f t="shared" si="15"/>
        <v/>
      </c>
      <c r="F148" s="109" t="str">
        <f t="shared" si="16"/>
        <v/>
      </c>
      <c r="G148" s="80" t="str">
        <f t="shared" si="17"/>
        <v/>
      </c>
    </row>
    <row r="149" spans="1:7" x14ac:dyDescent="0.35">
      <c r="A149" s="108" t="str">
        <f t="shared" si="18"/>
        <v/>
      </c>
      <c r="B149" s="105" t="str">
        <f t="shared" si="19"/>
        <v/>
      </c>
      <c r="C149" s="80" t="str">
        <f t="shared" si="20"/>
        <v/>
      </c>
      <c r="D149" s="109" t="str">
        <f t="shared" si="14"/>
        <v/>
      </c>
      <c r="E149" s="109" t="str">
        <f t="shared" si="15"/>
        <v/>
      </c>
      <c r="F149" s="109" t="str">
        <f t="shared" si="16"/>
        <v/>
      </c>
      <c r="G149" s="80" t="str">
        <f t="shared" si="17"/>
        <v/>
      </c>
    </row>
    <row r="150" spans="1:7" x14ac:dyDescent="0.35">
      <c r="A150" s="108" t="str">
        <f t="shared" si="18"/>
        <v/>
      </c>
      <c r="B150" s="105" t="str">
        <f t="shared" si="19"/>
        <v/>
      </c>
      <c r="C150" s="80" t="str">
        <f t="shared" si="20"/>
        <v/>
      </c>
      <c r="D150" s="109" t="str">
        <f t="shared" si="14"/>
        <v/>
      </c>
      <c r="E150" s="109" t="str">
        <f t="shared" si="15"/>
        <v/>
      </c>
      <c r="F150" s="109" t="str">
        <f t="shared" si="16"/>
        <v/>
      </c>
      <c r="G150" s="80" t="str">
        <f t="shared" si="17"/>
        <v/>
      </c>
    </row>
    <row r="151" spans="1:7" x14ac:dyDescent="0.35">
      <c r="A151" s="108" t="str">
        <f t="shared" si="18"/>
        <v/>
      </c>
      <c r="B151" s="105" t="str">
        <f t="shared" si="19"/>
        <v/>
      </c>
      <c r="C151" s="80" t="str">
        <f t="shared" si="20"/>
        <v/>
      </c>
      <c r="D151" s="109" t="str">
        <f t="shared" si="14"/>
        <v/>
      </c>
      <c r="E151" s="109" t="str">
        <f t="shared" si="15"/>
        <v/>
      </c>
      <c r="F151" s="109" t="str">
        <f t="shared" si="16"/>
        <v/>
      </c>
      <c r="G151" s="80" t="str">
        <f t="shared" si="17"/>
        <v/>
      </c>
    </row>
    <row r="152" spans="1:7" x14ac:dyDescent="0.35">
      <c r="A152" s="108" t="str">
        <f t="shared" si="18"/>
        <v/>
      </c>
      <c r="B152" s="105" t="str">
        <f t="shared" si="19"/>
        <v/>
      </c>
      <c r="C152" s="80" t="str">
        <f t="shared" si="20"/>
        <v/>
      </c>
      <c r="D152" s="109" t="str">
        <f t="shared" si="14"/>
        <v/>
      </c>
      <c r="E152" s="109" t="str">
        <f t="shared" si="15"/>
        <v/>
      </c>
      <c r="F152" s="109" t="str">
        <f t="shared" si="16"/>
        <v/>
      </c>
      <c r="G152" s="80" t="str">
        <f t="shared" si="17"/>
        <v/>
      </c>
    </row>
    <row r="153" spans="1:7" x14ac:dyDescent="0.35">
      <c r="A153" s="108" t="str">
        <f t="shared" si="18"/>
        <v/>
      </c>
      <c r="B153" s="105" t="str">
        <f t="shared" si="19"/>
        <v/>
      </c>
      <c r="C153" s="80" t="str">
        <f t="shared" si="20"/>
        <v/>
      </c>
      <c r="D153" s="109" t="str">
        <f t="shared" si="14"/>
        <v/>
      </c>
      <c r="E153" s="109" t="str">
        <f t="shared" si="15"/>
        <v/>
      </c>
      <c r="F153" s="109" t="str">
        <f t="shared" si="16"/>
        <v/>
      </c>
      <c r="G153" s="80" t="str">
        <f t="shared" si="17"/>
        <v/>
      </c>
    </row>
    <row r="154" spans="1:7" x14ac:dyDescent="0.35">
      <c r="A154" s="108" t="str">
        <f t="shared" si="18"/>
        <v/>
      </c>
      <c r="B154" s="105" t="str">
        <f t="shared" si="19"/>
        <v/>
      </c>
      <c r="C154" s="80" t="str">
        <f t="shared" si="20"/>
        <v/>
      </c>
      <c r="D154" s="109" t="str">
        <f t="shared" si="14"/>
        <v/>
      </c>
      <c r="E154" s="109" t="str">
        <f t="shared" si="15"/>
        <v/>
      </c>
      <c r="F154" s="109" t="str">
        <f t="shared" si="16"/>
        <v/>
      </c>
      <c r="G154" s="80" t="str">
        <f t="shared" si="17"/>
        <v/>
      </c>
    </row>
    <row r="155" spans="1:7" x14ac:dyDescent="0.35">
      <c r="A155" s="108" t="str">
        <f t="shared" si="18"/>
        <v/>
      </c>
      <c r="B155" s="105" t="str">
        <f t="shared" si="19"/>
        <v/>
      </c>
      <c r="C155" s="80" t="str">
        <f t="shared" si="20"/>
        <v/>
      </c>
      <c r="D155" s="109" t="str">
        <f t="shared" si="14"/>
        <v/>
      </c>
      <c r="E155" s="109" t="str">
        <f t="shared" si="15"/>
        <v/>
      </c>
      <c r="F155" s="109" t="str">
        <f t="shared" si="16"/>
        <v/>
      </c>
      <c r="G155" s="80" t="str">
        <f t="shared" si="17"/>
        <v/>
      </c>
    </row>
    <row r="156" spans="1:7" x14ac:dyDescent="0.35">
      <c r="A156" s="108" t="str">
        <f t="shared" si="18"/>
        <v/>
      </c>
      <c r="B156" s="105" t="str">
        <f t="shared" si="19"/>
        <v/>
      </c>
      <c r="C156" s="80" t="str">
        <f t="shared" si="20"/>
        <v/>
      </c>
      <c r="D156" s="109" t="str">
        <f t="shared" si="14"/>
        <v/>
      </c>
      <c r="E156" s="109" t="str">
        <f t="shared" si="15"/>
        <v/>
      </c>
      <c r="F156" s="109" t="str">
        <f t="shared" si="16"/>
        <v/>
      </c>
      <c r="G156" s="80" t="str">
        <f t="shared" si="17"/>
        <v/>
      </c>
    </row>
    <row r="157" spans="1:7" x14ac:dyDescent="0.35">
      <c r="A157" s="108" t="str">
        <f t="shared" si="18"/>
        <v/>
      </c>
      <c r="B157" s="105" t="str">
        <f t="shared" si="19"/>
        <v/>
      </c>
      <c r="C157" s="80" t="str">
        <f t="shared" si="20"/>
        <v/>
      </c>
      <c r="D157" s="109" t="str">
        <f t="shared" si="14"/>
        <v/>
      </c>
      <c r="E157" s="109" t="str">
        <f t="shared" si="15"/>
        <v/>
      </c>
      <c r="F157" s="109" t="str">
        <f t="shared" si="16"/>
        <v/>
      </c>
      <c r="G157" s="80" t="str">
        <f t="shared" si="17"/>
        <v/>
      </c>
    </row>
    <row r="158" spans="1:7" x14ac:dyDescent="0.35">
      <c r="A158" s="108" t="str">
        <f t="shared" si="18"/>
        <v/>
      </c>
      <c r="B158" s="105" t="str">
        <f t="shared" si="19"/>
        <v/>
      </c>
      <c r="C158" s="80" t="str">
        <f t="shared" si="20"/>
        <v/>
      </c>
      <c r="D158" s="109" t="str">
        <f t="shared" si="14"/>
        <v/>
      </c>
      <c r="E158" s="109" t="str">
        <f t="shared" si="15"/>
        <v/>
      </c>
      <c r="F158" s="109" t="str">
        <f t="shared" si="16"/>
        <v/>
      </c>
      <c r="G158" s="80" t="str">
        <f t="shared" si="17"/>
        <v/>
      </c>
    </row>
    <row r="159" spans="1:7" x14ac:dyDescent="0.35">
      <c r="A159" s="108" t="str">
        <f t="shared" si="18"/>
        <v/>
      </c>
      <c r="B159" s="105" t="str">
        <f t="shared" si="19"/>
        <v/>
      </c>
      <c r="C159" s="80" t="str">
        <f t="shared" si="20"/>
        <v/>
      </c>
      <c r="D159" s="109" t="str">
        <f t="shared" si="14"/>
        <v/>
      </c>
      <c r="E159" s="109" t="str">
        <f t="shared" si="15"/>
        <v/>
      </c>
      <c r="F159" s="109" t="str">
        <f t="shared" si="16"/>
        <v/>
      </c>
      <c r="G159" s="80" t="str">
        <f t="shared" si="17"/>
        <v/>
      </c>
    </row>
    <row r="160" spans="1:7" x14ac:dyDescent="0.35">
      <c r="A160" s="108" t="str">
        <f t="shared" si="18"/>
        <v/>
      </c>
      <c r="B160" s="105" t="str">
        <f t="shared" si="19"/>
        <v/>
      </c>
      <c r="C160" s="80" t="str">
        <f t="shared" si="20"/>
        <v/>
      </c>
      <c r="D160" s="109" t="str">
        <f t="shared" si="14"/>
        <v/>
      </c>
      <c r="E160" s="109" t="str">
        <f t="shared" si="15"/>
        <v/>
      </c>
      <c r="F160" s="109" t="str">
        <f t="shared" si="16"/>
        <v/>
      </c>
      <c r="G160" s="80" t="str">
        <f t="shared" si="17"/>
        <v/>
      </c>
    </row>
    <row r="161" spans="1:7" x14ac:dyDescent="0.35">
      <c r="A161" s="108" t="str">
        <f t="shared" si="18"/>
        <v/>
      </c>
      <c r="B161" s="105" t="str">
        <f t="shared" si="19"/>
        <v/>
      </c>
      <c r="C161" s="80" t="str">
        <f t="shared" si="20"/>
        <v/>
      </c>
      <c r="D161" s="109" t="str">
        <f t="shared" si="14"/>
        <v/>
      </c>
      <c r="E161" s="109" t="str">
        <f t="shared" si="15"/>
        <v/>
      </c>
      <c r="F161" s="109" t="str">
        <f t="shared" si="16"/>
        <v/>
      </c>
      <c r="G161" s="80" t="str">
        <f t="shared" si="17"/>
        <v/>
      </c>
    </row>
    <row r="162" spans="1:7" x14ac:dyDescent="0.35">
      <c r="A162" s="108" t="str">
        <f t="shared" si="18"/>
        <v/>
      </c>
      <c r="B162" s="105" t="str">
        <f t="shared" si="19"/>
        <v/>
      </c>
      <c r="C162" s="80" t="str">
        <f t="shared" si="20"/>
        <v/>
      </c>
      <c r="D162" s="109" t="str">
        <f t="shared" si="14"/>
        <v/>
      </c>
      <c r="E162" s="109" t="str">
        <f t="shared" si="15"/>
        <v/>
      </c>
      <c r="F162" s="109" t="str">
        <f t="shared" si="16"/>
        <v/>
      </c>
      <c r="G162" s="80" t="str">
        <f t="shared" si="17"/>
        <v/>
      </c>
    </row>
    <row r="163" spans="1:7" x14ac:dyDescent="0.35">
      <c r="A163" s="108" t="str">
        <f t="shared" si="18"/>
        <v/>
      </c>
      <c r="B163" s="105" t="str">
        <f t="shared" si="19"/>
        <v/>
      </c>
      <c r="C163" s="80" t="str">
        <f t="shared" si="20"/>
        <v/>
      </c>
      <c r="D163" s="109" t="str">
        <f t="shared" si="14"/>
        <v/>
      </c>
      <c r="E163" s="109" t="str">
        <f t="shared" si="15"/>
        <v/>
      </c>
      <c r="F163" s="109" t="str">
        <f t="shared" si="16"/>
        <v/>
      </c>
      <c r="G163" s="80" t="str">
        <f t="shared" si="17"/>
        <v/>
      </c>
    </row>
    <row r="164" spans="1:7" x14ac:dyDescent="0.35">
      <c r="A164" s="108" t="str">
        <f t="shared" si="18"/>
        <v/>
      </c>
      <c r="B164" s="105" t="str">
        <f t="shared" si="19"/>
        <v/>
      </c>
      <c r="C164" s="80" t="str">
        <f t="shared" si="20"/>
        <v/>
      </c>
      <c r="D164" s="109" t="str">
        <f t="shared" si="14"/>
        <v/>
      </c>
      <c r="E164" s="109" t="str">
        <f t="shared" si="15"/>
        <v/>
      </c>
      <c r="F164" s="109" t="str">
        <f t="shared" si="16"/>
        <v/>
      </c>
      <c r="G164" s="80" t="str">
        <f t="shared" si="17"/>
        <v/>
      </c>
    </row>
    <row r="165" spans="1:7" x14ac:dyDescent="0.35">
      <c r="A165" s="108" t="str">
        <f t="shared" si="18"/>
        <v/>
      </c>
      <c r="B165" s="105" t="str">
        <f t="shared" si="19"/>
        <v/>
      </c>
      <c r="C165" s="80" t="str">
        <f t="shared" si="20"/>
        <v/>
      </c>
      <c r="D165" s="109" t="str">
        <f t="shared" si="14"/>
        <v/>
      </c>
      <c r="E165" s="109" t="str">
        <f t="shared" si="15"/>
        <v/>
      </c>
      <c r="F165" s="109" t="str">
        <f t="shared" si="16"/>
        <v/>
      </c>
      <c r="G165" s="80" t="str">
        <f t="shared" si="17"/>
        <v/>
      </c>
    </row>
    <row r="166" spans="1:7" x14ac:dyDescent="0.35">
      <c r="A166" s="108" t="str">
        <f t="shared" si="18"/>
        <v/>
      </c>
      <c r="B166" s="105" t="str">
        <f t="shared" si="19"/>
        <v/>
      </c>
      <c r="C166" s="80" t="str">
        <f t="shared" si="20"/>
        <v/>
      </c>
      <c r="D166" s="109" t="str">
        <f t="shared" si="14"/>
        <v/>
      </c>
      <c r="E166" s="109" t="str">
        <f t="shared" si="15"/>
        <v/>
      </c>
      <c r="F166" s="109" t="str">
        <f t="shared" si="16"/>
        <v/>
      </c>
      <c r="G166" s="80" t="str">
        <f t="shared" si="17"/>
        <v/>
      </c>
    </row>
    <row r="167" spans="1:7" x14ac:dyDescent="0.35">
      <c r="A167" s="108" t="str">
        <f t="shared" si="18"/>
        <v/>
      </c>
      <c r="B167" s="105" t="str">
        <f t="shared" si="19"/>
        <v/>
      </c>
      <c r="C167" s="80" t="str">
        <f t="shared" si="20"/>
        <v/>
      </c>
      <c r="D167" s="109" t="str">
        <f t="shared" si="14"/>
        <v/>
      </c>
      <c r="E167" s="109" t="str">
        <f t="shared" si="15"/>
        <v/>
      </c>
      <c r="F167" s="109" t="str">
        <f t="shared" si="16"/>
        <v/>
      </c>
      <c r="G167" s="80" t="str">
        <f t="shared" si="17"/>
        <v/>
      </c>
    </row>
    <row r="168" spans="1:7" x14ac:dyDescent="0.35">
      <c r="A168" s="108" t="str">
        <f t="shared" si="18"/>
        <v/>
      </c>
      <c r="B168" s="105" t="str">
        <f t="shared" si="19"/>
        <v/>
      </c>
      <c r="C168" s="80" t="str">
        <f t="shared" si="20"/>
        <v/>
      </c>
      <c r="D168" s="109" t="str">
        <f t="shared" si="14"/>
        <v/>
      </c>
      <c r="E168" s="109" t="str">
        <f t="shared" si="15"/>
        <v/>
      </c>
      <c r="F168" s="109" t="str">
        <f t="shared" si="16"/>
        <v/>
      </c>
      <c r="G168" s="80" t="str">
        <f t="shared" si="17"/>
        <v/>
      </c>
    </row>
    <row r="169" spans="1:7" x14ac:dyDescent="0.35">
      <c r="A169" s="108" t="str">
        <f t="shared" si="18"/>
        <v/>
      </c>
      <c r="B169" s="105" t="str">
        <f t="shared" si="19"/>
        <v/>
      </c>
      <c r="C169" s="80" t="str">
        <f t="shared" si="20"/>
        <v/>
      </c>
      <c r="D169" s="109" t="str">
        <f t="shared" si="14"/>
        <v/>
      </c>
      <c r="E169" s="109" t="str">
        <f t="shared" si="15"/>
        <v/>
      </c>
      <c r="F169" s="109" t="str">
        <f t="shared" si="16"/>
        <v/>
      </c>
      <c r="G169" s="80" t="str">
        <f t="shared" si="17"/>
        <v/>
      </c>
    </row>
    <row r="170" spans="1:7" x14ac:dyDescent="0.35">
      <c r="A170" s="108" t="str">
        <f t="shared" si="18"/>
        <v/>
      </c>
      <c r="B170" s="105" t="str">
        <f t="shared" si="19"/>
        <v/>
      </c>
      <c r="C170" s="80" t="str">
        <f t="shared" si="20"/>
        <v/>
      </c>
      <c r="D170" s="109" t="str">
        <f t="shared" si="14"/>
        <v/>
      </c>
      <c r="E170" s="109" t="str">
        <f t="shared" si="15"/>
        <v/>
      </c>
      <c r="F170" s="109" t="str">
        <f t="shared" si="16"/>
        <v/>
      </c>
      <c r="G170" s="80" t="str">
        <f t="shared" si="17"/>
        <v/>
      </c>
    </row>
    <row r="171" spans="1:7" x14ac:dyDescent="0.35">
      <c r="A171" s="108" t="str">
        <f t="shared" si="18"/>
        <v/>
      </c>
      <c r="B171" s="105" t="str">
        <f t="shared" si="19"/>
        <v/>
      </c>
      <c r="C171" s="80" t="str">
        <f t="shared" si="20"/>
        <v/>
      </c>
      <c r="D171" s="109" t="str">
        <f t="shared" si="14"/>
        <v/>
      </c>
      <c r="E171" s="109" t="str">
        <f t="shared" si="15"/>
        <v/>
      </c>
      <c r="F171" s="109" t="str">
        <f t="shared" si="16"/>
        <v/>
      </c>
      <c r="G171" s="80" t="str">
        <f t="shared" si="17"/>
        <v/>
      </c>
    </row>
    <row r="172" spans="1:7" x14ac:dyDescent="0.35">
      <c r="A172" s="108" t="str">
        <f t="shared" si="18"/>
        <v/>
      </c>
      <c r="B172" s="105" t="str">
        <f t="shared" si="19"/>
        <v/>
      </c>
      <c r="C172" s="80" t="str">
        <f t="shared" si="20"/>
        <v/>
      </c>
      <c r="D172" s="109" t="str">
        <f t="shared" si="14"/>
        <v/>
      </c>
      <c r="E172" s="109" t="str">
        <f t="shared" si="15"/>
        <v/>
      </c>
      <c r="F172" s="109" t="str">
        <f t="shared" si="16"/>
        <v/>
      </c>
      <c r="G172" s="80" t="str">
        <f t="shared" si="17"/>
        <v/>
      </c>
    </row>
    <row r="173" spans="1:7" x14ac:dyDescent="0.35">
      <c r="A173" s="108" t="str">
        <f t="shared" si="18"/>
        <v/>
      </c>
      <c r="B173" s="105" t="str">
        <f t="shared" si="19"/>
        <v/>
      </c>
      <c r="C173" s="80" t="str">
        <f t="shared" si="20"/>
        <v/>
      </c>
      <c r="D173" s="109" t="str">
        <f t="shared" si="14"/>
        <v/>
      </c>
      <c r="E173" s="109" t="str">
        <f t="shared" si="15"/>
        <v/>
      </c>
      <c r="F173" s="109" t="str">
        <f t="shared" si="16"/>
        <v/>
      </c>
      <c r="G173" s="80" t="str">
        <f t="shared" si="17"/>
        <v/>
      </c>
    </row>
    <row r="174" spans="1:7" x14ac:dyDescent="0.35">
      <c r="A174" s="108" t="str">
        <f t="shared" si="18"/>
        <v/>
      </c>
      <c r="B174" s="105" t="str">
        <f t="shared" si="19"/>
        <v/>
      </c>
      <c r="C174" s="80" t="str">
        <f t="shared" si="20"/>
        <v/>
      </c>
      <c r="D174" s="109" t="str">
        <f t="shared" si="14"/>
        <v/>
      </c>
      <c r="E174" s="109" t="str">
        <f t="shared" si="15"/>
        <v/>
      </c>
      <c r="F174" s="109" t="str">
        <f t="shared" si="16"/>
        <v/>
      </c>
      <c r="G174" s="80" t="str">
        <f t="shared" si="17"/>
        <v/>
      </c>
    </row>
    <row r="175" spans="1:7" x14ac:dyDescent="0.35">
      <c r="A175" s="108" t="str">
        <f t="shared" si="18"/>
        <v/>
      </c>
      <c r="B175" s="105" t="str">
        <f t="shared" si="19"/>
        <v/>
      </c>
      <c r="C175" s="80" t="str">
        <f t="shared" si="20"/>
        <v/>
      </c>
      <c r="D175" s="109" t="str">
        <f t="shared" si="14"/>
        <v/>
      </c>
      <c r="E175" s="109" t="str">
        <f t="shared" si="15"/>
        <v/>
      </c>
      <c r="F175" s="109" t="str">
        <f t="shared" si="16"/>
        <v/>
      </c>
      <c r="G175" s="80" t="str">
        <f t="shared" si="17"/>
        <v/>
      </c>
    </row>
    <row r="176" spans="1:7" x14ac:dyDescent="0.35">
      <c r="A176" s="108" t="str">
        <f t="shared" si="18"/>
        <v/>
      </c>
      <c r="B176" s="105" t="str">
        <f t="shared" si="19"/>
        <v/>
      </c>
      <c r="C176" s="80" t="str">
        <f t="shared" si="20"/>
        <v/>
      </c>
      <c r="D176" s="109" t="str">
        <f t="shared" si="14"/>
        <v/>
      </c>
      <c r="E176" s="109" t="str">
        <f t="shared" si="15"/>
        <v/>
      </c>
      <c r="F176" s="109" t="str">
        <f t="shared" si="16"/>
        <v/>
      </c>
      <c r="G176" s="80" t="str">
        <f t="shared" si="17"/>
        <v/>
      </c>
    </row>
    <row r="177" spans="1:7" x14ac:dyDescent="0.35">
      <c r="A177" s="108" t="str">
        <f t="shared" si="18"/>
        <v/>
      </c>
      <c r="B177" s="105" t="str">
        <f t="shared" si="19"/>
        <v/>
      </c>
      <c r="C177" s="80" t="str">
        <f t="shared" si="20"/>
        <v/>
      </c>
      <c r="D177" s="109" t="str">
        <f t="shared" si="14"/>
        <v/>
      </c>
      <c r="E177" s="109" t="str">
        <f t="shared" si="15"/>
        <v/>
      </c>
      <c r="F177" s="109" t="str">
        <f t="shared" si="16"/>
        <v/>
      </c>
      <c r="G177" s="80" t="str">
        <f t="shared" si="17"/>
        <v/>
      </c>
    </row>
    <row r="178" spans="1:7" x14ac:dyDescent="0.35">
      <c r="A178" s="108" t="str">
        <f t="shared" si="18"/>
        <v/>
      </c>
      <c r="B178" s="105" t="str">
        <f t="shared" si="19"/>
        <v/>
      </c>
      <c r="C178" s="80" t="str">
        <f t="shared" si="20"/>
        <v/>
      </c>
      <c r="D178" s="109" t="str">
        <f t="shared" si="14"/>
        <v/>
      </c>
      <c r="E178" s="109" t="str">
        <f t="shared" si="15"/>
        <v/>
      </c>
      <c r="F178" s="109" t="str">
        <f t="shared" si="16"/>
        <v/>
      </c>
      <c r="G178" s="80" t="str">
        <f t="shared" si="17"/>
        <v/>
      </c>
    </row>
    <row r="179" spans="1:7" x14ac:dyDescent="0.35">
      <c r="A179" s="108" t="str">
        <f t="shared" si="18"/>
        <v/>
      </c>
      <c r="B179" s="105" t="str">
        <f t="shared" si="19"/>
        <v/>
      </c>
      <c r="C179" s="80" t="str">
        <f t="shared" si="20"/>
        <v/>
      </c>
      <c r="D179" s="109" t="str">
        <f t="shared" si="14"/>
        <v/>
      </c>
      <c r="E179" s="109" t="str">
        <f t="shared" si="15"/>
        <v/>
      </c>
      <c r="F179" s="109" t="str">
        <f t="shared" si="16"/>
        <v/>
      </c>
      <c r="G179" s="80" t="str">
        <f t="shared" si="17"/>
        <v/>
      </c>
    </row>
    <row r="180" spans="1:7" x14ac:dyDescent="0.35">
      <c r="A180" s="108" t="str">
        <f t="shared" si="18"/>
        <v/>
      </c>
      <c r="B180" s="105" t="str">
        <f t="shared" si="19"/>
        <v/>
      </c>
      <c r="C180" s="80" t="str">
        <f t="shared" si="20"/>
        <v/>
      </c>
      <c r="D180" s="109" t="str">
        <f t="shared" si="14"/>
        <v/>
      </c>
      <c r="E180" s="109" t="str">
        <f t="shared" si="15"/>
        <v/>
      </c>
      <c r="F180" s="109" t="str">
        <f t="shared" si="16"/>
        <v/>
      </c>
      <c r="G180" s="80" t="str">
        <f t="shared" si="17"/>
        <v/>
      </c>
    </row>
    <row r="181" spans="1:7" x14ac:dyDescent="0.35">
      <c r="A181" s="108" t="str">
        <f t="shared" si="18"/>
        <v/>
      </c>
      <c r="B181" s="105" t="str">
        <f t="shared" si="19"/>
        <v/>
      </c>
      <c r="C181" s="80" t="str">
        <f t="shared" si="20"/>
        <v/>
      </c>
      <c r="D181" s="109" t="str">
        <f t="shared" si="14"/>
        <v/>
      </c>
      <c r="E181" s="109" t="str">
        <f t="shared" si="15"/>
        <v/>
      </c>
      <c r="F181" s="109" t="str">
        <f t="shared" si="16"/>
        <v/>
      </c>
      <c r="G181" s="80" t="str">
        <f t="shared" si="17"/>
        <v/>
      </c>
    </row>
    <row r="182" spans="1:7" x14ac:dyDescent="0.35">
      <c r="A182" s="108" t="str">
        <f t="shared" si="18"/>
        <v/>
      </c>
      <c r="B182" s="105" t="str">
        <f t="shared" si="19"/>
        <v/>
      </c>
      <c r="C182" s="80" t="str">
        <f t="shared" si="20"/>
        <v/>
      </c>
      <c r="D182" s="109" t="str">
        <f t="shared" si="14"/>
        <v/>
      </c>
      <c r="E182" s="109" t="str">
        <f t="shared" si="15"/>
        <v/>
      </c>
      <c r="F182" s="109" t="str">
        <f t="shared" si="16"/>
        <v/>
      </c>
      <c r="G182" s="80" t="str">
        <f t="shared" si="17"/>
        <v/>
      </c>
    </row>
    <row r="183" spans="1:7" x14ac:dyDescent="0.35">
      <c r="A183" s="108" t="str">
        <f t="shared" si="18"/>
        <v/>
      </c>
      <c r="B183" s="105" t="str">
        <f t="shared" si="19"/>
        <v/>
      </c>
      <c r="C183" s="80" t="str">
        <f t="shared" si="20"/>
        <v/>
      </c>
      <c r="D183" s="109" t="str">
        <f t="shared" si="14"/>
        <v/>
      </c>
      <c r="E183" s="109" t="str">
        <f t="shared" si="15"/>
        <v/>
      </c>
      <c r="F183" s="109" t="str">
        <f t="shared" si="16"/>
        <v/>
      </c>
      <c r="G183" s="80" t="str">
        <f t="shared" si="17"/>
        <v/>
      </c>
    </row>
    <row r="184" spans="1:7" x14ac:dyDescent="0.35">
      <c r="A184" s="108" t="str">
        <f t="shared" si="18"/>
        <v/>
      </c>
      <c r="B184" s="105" t="str">
        <f t="shared" si="19"/>
        <v/>
      </c>
      <c r="C184" s="80" t="str">
        <f t="shared" si="20"/>
        <v/>
      </c>
      <c r="D184" s="109" t="str">
        <f t="shared" si="14"/>
        <v/>
      </c>
      <c r="E184" s="109" t="str">
        <f t="shared" si="15"/>
        <v/>
      </c>
      <c r="F184" s="109" t="str">
        <f t="shared" si="16"/>
        <v/>
      </c>
      <c r="G184" s="80" t="str">
        <f t="shared" si="17"/>
        <v/>
      </c>
    </row>
    <row r="185" spans="1:7" x14ac:dyDescent="0.35">
      <c r="A185" s="108" t="str">
        <f t="shared" si="18"/>
        <v/>
      </c>
      <c r="B185" s="105" t="str">
        <f t="shared" si="19"/>
        <v/>
      </c>
      <c r="C185" s="80" t="str">
        <f t="shared" si="20"/>
        <v/>
      </c>
      <c r="D185" s="109" t="str">
        <f t="shared" si="14"/>
        <v/>
      </c>
      <c r="E185" s="109" t="str">
        <f t="shared" si="15"/>
        <v/>
      </c>
      <c r="F185" s="109" t="str">
        <f t="shared" si="16"/>
        <v/>
      </c>
      <c r="G185" s="80" t="str">
        <f t="shared" si="17"/>
        <v/>
      </c>
    </row>
    <row r="186" spans="1:7" x14ac:dyDescent="0.35">
      <c r="A186" s="108" t="str">
        <f t="shared" si="18"/>
        <v/>
      </c>
      <c r="B186" s="105" t="str">
        <f t="shared" si="19"/>
        <v/>
      </c>
      <c r="C186" s="80" t="str">
        <f t="shared" si="20"/>
        <v/>
      </c>
      <c r="D186" s="109" t="str">
        <f t="shared" si="14"/>
        <v/>
      </c>
      <c r="E186" s="109" t="str">
        <f t="shared" si="15"/>
        <v/>
      </c>
      <c r="F186" s="109" t="str">
        <f t="shared" si="16"/>
        <v/>
      </c>
      <c r="G186" s="80" t="str">
        <f t="shared" si="17"/>
        <v/>
      </c>
    </row>
    <row r="187" spans="1:7" x14ac:dyDescent="0.35">
      <c r="A187" s="108" t="str">
        <f t="shared" si="18"/>
        <v/>
      </c>
      <c r="B187" s="105" t="str">
        <f t="shared" si="19"/>
        <v/>
      </c>
      <c r="C187" s="80" t="str">
        <f t="shared" si="20"/>
        <v/>
      </c>
      <c r="D187" s="109" t="str">
        <f t="shared" si="14"/>
        <v/>
      </c>
      <c r="E187" s="109" t="str">
        <f t="shared" si="15"/>
        <v/>
      </c>
      <c r="F187" s="109" t="str">
        <f t="shared" si="16"/>
        <v/>
      </c>
      <c r="G187" s="80" t="str">
        <f t="shared" si="17"/>
        <v/>
      </c>
    </row>
    <row r="188" spans="1:7" x14ac:dyDescent="0.35">
      <c r="A188" s="108" t="str">
        <f t="shared" si="18"/>
        <v/>
      </c>
      <c r="B188" s="105" t="str">
        <f t="shared" si="19"/>
        <v/>
      </c>
      <c r="C188" s="80" t="str">
        <f t="shared" si="20"/>
        <v/>
      </c>
      <c r="D188" s="109" t="str">
        <f t="shared" si="14"/>
        <v/>
      </c>
      <c r="E188" s="109" t="str">
        <f t="shared" si="15"/>
        <v/>
      </c>
      <c r="F188" s="109" t="str">
        <f t="shared" si="16"/>
        <v/>
      </c>
      <c r="G188" s="80" t="str">
        <f t="shared" si="17"/>
        <v/>
      </c>
    </row>
    <row r="189" spans="1:7" x14ac:dyDescent="0.35">
      <c r="A189" s="108" t="str">
        <f t="shared" si="18"/>
        <v/>
      </c>
      <c r="B189" s="105" t="str">
        <f t="shared" si="19"/>
        <v/>
      </c>
      <c r="C189" s="80" t="str">
        <f t="shared" si="20"/>
        <v/>
      </c>
      <c r="D189" s="109" t="str">
        <f t="shared" si="14"/>
        <v/>
      </c>
      <c r="E189" s="109" t="str">
        <f t="shared" si="15"/>
        <v/>
      </c>
      <c r="F189" s="109" t="str">
        <f t="shared" si="16"/>
        <v/>
      </c>
      <c r="G189" s="80" t="str">
        <f t="shared" si="17"/>
        <v/>
      </c>
    </row>
    <row r="190" spans="1:7" x14ac:dyDescent="0.35">
      <c r="A190" s="108" t="str">
        <f t="shared" si="18"/>
        <v/>
      </c>
      <c r="B190" s="105" t="str">
        <f t="shared" si="19"/>
        <v/>
      </c>
      <c r="C190" s="80" t="str">
        <f t="shared" si="20"/>
        <v/>
      </c>
      <c r="D190" s="109" t="str">
        <f t="shared" si="14"/>
        <v/>
      </c>
      <c r="E190" s="109" t="str">
        <f t="shared" si="15"/>
        <v/>
      </c>
      <c r="F190" s="109" t="str">
        <f t="shared" si="16"/>
        <v/>
      </c>
      <c r="G190" s="80" t="str">
        <f t="shared" si="17"/>
        <v/>
      </c>
    </row>
    <row r="191" spans="1:7" x14ac:dyDescent="0.35">
      <c r="A191" s="108" t="str">
        <f t="shared" si="18"/>
        <v/>
      </c>
      <c r="B191" s="105" t="str">
        <f t="shared" si="19"/>
        <v/>
      </c>
      <c r="C191" s="80" t="str">
        <f t="shared" si="20"/>
        <v/>
      </c>
      <c r="D191" s="109" t="str">
        <f t="shared" si="14"/>
        <v/>
      </c>
      <c r="E191" s="109" t="str">
        <f t="shared" si="15"/>
        <v/>
      </c>
      <c r="F191" s="109" t="str">
        <f t="shared" si="16"/>
        <v/>
      </c>
      <c r="G191" s="80" t="str">
        <f t="shared" si="17"/>
        <v/>
      </c>
    </row>
    <row r="192" spans="1:7" x14ac:dyDescent="0.35">
      <c r="A192" s="108" t="str">
        <f t="shared" si="18"/>
        <v/>
      </c>
      <c r="B192" s="105" t="str">
        <f t="shared" si="19"/>
        <v/>
      </c>
      <c r="C192" s="80" t="str">
        <f t="shared" si="20"/>
        <v/>
      </c>
      <c r="D192" s="109" t="str">
        <f t="shared" si="14"/>
        <v/>
      </c>
      <c r="E192" s="109" t="str">
        <f t="shared" si="15"/>
        <v/>
      </c>
      <c r="F192" s="109" t="str">
        <f t="shared" si="16"/>
        <v/>
      </c>
      <c r="G192" s="80" t="str">
        <f t="shared" si="17"/>
        <v/>
      </c>
    </row>
    <row r="193" spans="1:7" x14ac:dyDescent="0.35">
      <c r="A193" s="108" t="str">
        <f t="shared" si="18"/>
        <v/>
      </c>
      <c r="B193" s="105" t="str">
        <f t="shared" si="19"/>
        <v/>
      </c>
      <c r="C193" s="80" t="str">
        <f t="shared" si="20"/>
        <v/>
      </c>
      <c r="D193" s="109" t="str">
        <f t="shared" si="14"/>
        <v/>
      </c>
      <c r="E193" s="109" t="str">
        <f t="shared" si="15"/>
        <v/>
      </c>
      <c r="F193" s="109" t="str">
        <f t="shared" si="16"/>
        <v/>
      </c>
      <c r="G193" s="80" t="str">
        <f t="shared" si="17"/>
        <v/>
      </c>
    </row>
    <row r="194" spans="1:7" x14ac:dyDescent="0.35">
      <c r="A194" s="108" t="str">
        <f t="shared" si="18"/>
        <v/>
      </c>
      <c r="B194" s="105" t="str">
        <f t="shared" si="19"/>
        <v/>
      </c>
      <c r="C194" s="80" t="str">
        <f t="shared" si="20"/>
        <v/>
      </c>
      <c r="D194" s="109" t="str">
        <f t="shared" si="14"/>
        <v/>
      </c>
      <c r="E194" s="109" t="str">
        <f t="shared" si="15"/>
        <v/>
      </c>
      <c r="F194" s="109" t="str">
        <f t="shared" si="16"/>
        <v/>
      </c>
      <c r="G194" s="80" t="str">
        <f t="shared" si="17"/>
        <v/>
      </c>
    </row>
    <row r="195" spans="1:7" x14ac:dyDescent="0.35">
      <c r="A195" s="108" t="str">
        <f t="shared" si="18"/>
        <v/>
      </c>
      <c r="B195" s="105" t="str">
        <f t="shared" si="19"/>
        <v/>
      </c>
      <c r="C195" s="80" t="str">
        <f t="shared" si="20"/>
        <v/>
      </c>
      <c r="D195" s="109" t="str">
        <f t="shared" si="14"/>
        <v/>
      </c>
      <c r="E195" s="109" t="str">
        <f t="shared" si="15"/>
        <v/>
      </c>
      <c r="F195" s="109" t="str">
        <f t="shared" si="16"/>
        <v/>
      </c>
      <c r="G195" s="80" t="str">
        <f t="shared" si="17"/>
        <v/>
      </c>
    </row>
    <row r="196" spans="1:7" x14ac:dyDescent="0.35">
      <c r="A196" s="108" t="str">
        <f t="shared" si="18"/>
        <v/>
      </c>
      <c r="B196" s="105" t="str">
        <f t="shared" si="19"/>
        <v/>
      </c>
      <c r="C196" s="80" t="str">
        <f t="shared" si="20"/>
        <v/>
      </c>
      <c r="D196" s="109" t="str">
        <f t="shared" si="14"/>
        <v/>
      </c>
      <c r="E196" s="109" t="str">
        <f t="shared" si="15"/>
        <v/>
      </c>
      <c r="F196" s="109" t="str">
        <f t="shared" si="16"/>
        <v/>
      </c>
      <c r="G196" s="80" t="str">
        <f t="shared" si="17"/>
        <v/>
      </c>
    </row>
    <row r="197" spans="1:7" x14ac:dyDescent="0.35">
      <c r="A197" s="108" t="str">
        <f t="shared" si="18"/>
        <v/>
      </c>
      <c r="B197" s="105" t="str">
        <f t="shared" si="19"/>
        <v/>
      </c>
      <c r="C197" s="80" t="str">
        <f t="shared" si="20"/>
        <v/>
      </c>
      <c r="D197" s="109" t="str">
        <f t="shared" si="14"/>
        <v/>
      </c>
      <c r="E197" s="109" t="str">
        <f t="shared" si="15"/>
        <v/>
      </c>
      <c r="F197" s="109" t="str">
        <f t="shared" si="16"/>
        <v/>
      </c>
      <c r="G197" s="80" t="str">
        <f t="shared" si="17"/>
        <v/>
      </c>
    </row>
    <row r="198" spans="1:7" x14ac:dyDescent="0.35">
      <c r="A198" s="108" t="str">
        <f t="shared" si="18"/>
        <v/>
      </c>
      <c r="B198" s="105" t="str">
        <f t="shared" si="19"/>
        <v/>
      </c>
      <c r="C198" s="80" t="str">
        <f t="shared" si="20"/>
        <v/>
      </c>
      <c r="D198" s="109" t="str">
        <f t="shared" si="14"/>
        <v/>
      </c>
      <c r="E198" s="109" t="str">
        <f t="shared" si="15"/>
        <v/>
      </c>
      <c r="F198" s="109" t="str">
        <f t="shared" si="16"/>
        <v/>
      </c>
      <c r="G198" s="80" t="str">
        <f t="shared" si="17"/>
        <v/>
      </c>
    </row>
    <row r="199" spans="1:7" x14ac:dyDescent="0.35">
      <c r="A199" s="108" t="str">
        <f t="shared" si="18"/>
        <v/>
      </c>
      <c r="B199" s="105" t="str">
        <f t="shared" si="19"/>
        <v/>
      </c>
      <c r="C199" s="80" t="str">
        <f t="shared" si="20"/>
        <v/>
      </c>
      <c r="D199" s="109" t="str">
        <f t="shared" si="14"/>
        <v/>
      </c>
      <c r="E199" s="109" t="str">
        <f t="shared" si="15"/>
        <v/>
      </c>
      <c r="F199" s="109" t="str">
        <f t="shared" si="16"/>
        <v/>
      </c>
      <c r="G199" s="80" t="str">
        <f t="shared" si="17"/>
        <v/>
      </c>
    </row>
    <row r="200" spans="1:7" x14ac:dyDescent="0.35">
      <c r="A200" s="108" t="str">
        <f t="shared" si="18"/>
        <v/>
      </c>
      <c r="B200" s="105" t="str">
        <f t="shared" si="19"/>
        <v/>
      </c>
      <c r="C200" s="80" t="str">
        <f t="shared" si="20"/>
        <v/>
      </c>
      <c r="D200" s="109" t="str">
        <f t="shared" si="14"/>
        <v/>
      </c>
      <c r="E200" s="109" t="str">
        <f t="shared" si="15"/>
        <v/>
      </c>
      <c r="F200" s="109" t="str">
        <f t="shared" si="16"/>
        <v/>
      </c>
      <c r="G200" s="80" t="str">
        <f t="shared" si="17"/>
        <v/>
      </c>
    </row>
    <row r="201" spans="1:7" x14ac:dyDescent="0.35">
      <c r="A201" s="108" t="str">
        <f t="shared" si="18"/>
        <v/>
      </c>
      <c r="B201" s="105" t="str">
        <f t="shared" si="19"/>
        <v/>
      </c>
      <c r="C201" s="80" t="str">
        <f t="shared" si="20"/>
        <v/>
      </c>
      <c r="D201" s="109" t="str">
        <f t="shared" si="14"/>
        <v/>
      </c>
      <c r="E201" s="109" t="str">
        <f t="shared" si="15"/>
        <v/>
      </c>
      <c r="F201" s="109" t="str">
        <f t="shared" si="16"/>
        <v/>
      </c>
      <c r="G201" s="80" t="str">
        <f t="shared" si="17"/>
        <v/>
      </c>
    </row>
    <row r="202" spans="1:7" x14ac:dyDescent="0.35">
      <c r="A202" s="108" t="str">
        <f t="shared" si="18"/>
        <v/>
      </c>
      <c r="B202" s="105" t="str">
        <f t="shared" si="19"/>
        <v/>
      </c>
      <c r="C202" s="80" t="str">
        <f t="shared" si="20"/>
        <v/>
      </c>
      <c r="D202" s="109" t="str">
        <f t="shared" si="14"/>
        <v/>
      </c>
      <c r="E202" s="109" t="str">
        <f t="shared" si="15"/>
        <v/>
      </c>
      <c r="F202" s="109" t="str">
        <f t="shared" si="16"/>
        <v/>
      </c>
      <c r="G202" s="80" t="str">
        <f t="shared" si="17"/>
        <v/>
      </c>
    </row>
    <row r="203" spans="1:7" x14ac:dyDescent="0.35">
      <c r="A203" s="108" t="str">
        <f t="shared" si="18"/>
        <v/>
      </c>
      <c r="B203" s="105" t="str">
        <f t="shared" si="19"/>
        <v/>
      </c>
      <c r="C203" s="80" t="str">
        <f t="shared" si="20"/>
        <v/>
      </c>
      <c r="D203" s="109" t="str">
        <f t="shared" si="14"/>
        <v/>
      </c>
      <c r="E203" s="109" t="str">
        <f t="shared" si="15"/>
        <v/>
      </c>
      <c r="F203" s="109" t="str">
        <f t="shared" si="16"/>
        <v/>
      </c>
      <c r="G203" s="80" t="str">
        <f t="shared" si="17"/>
        <v/>
      </c>
    </row>
    <row r="204" spans="1:7" x14ac:dyDescent="0.35">
      <c r="A204" s="108" t="str">
        <f t="shared" si="18"/>
        <v/>
      </c>
      <c r="B204" s="105" t="str">
        <f t="shared" si="19"/>
        <v/>
      </c>
      <c r="C204" s="80" t="str">
        <f t="shared" si="20"/>
        <v/>
      </c>
      <c r="D204" s="109" t="str">
        <f t="shared" si="14"/>
        <v/>
      </c>
      <c r="E204" s="109" t="str">
        <f t="shared" si="15"/>
        <v/>
      </c>
      <c r="F204" s="109" t="str">
        <f t="shared" si="16"/>
        <v/>
      </c>
      <c r="G204" s="80" t="str">
        <f t="shared" si="17"/>
        <v/>
      </c>
    </row>
    <row r="205" spans="1:7" x14ac:dyDescent="0.35">
      <c r="A205" s="108" t="str">
        <f t="shared" si="18"/>
        <v/>
      </c>
      <c r="B205" s="105" t="str">
        <f t="shared" si="19"/>
        <v/>
      </c>
      <c r="C205" s="80" t="str">
        <f t="shared" si="20"/>
        <v/>
      </c>
      <c r="D205" s="109" t="str">
        <f t="shared" si="14"/>
        <v/>
      </c>
      <c r="E205" s="109" t="str">
        <f t="shared" si="15"/>
        <v/>
      </c>
      <c r="F205" s="109" t="str">
        <f t="shared" si="16"/>
        <v/>
      </c>
      <c r="G205" s="80" t="str">
        <f t="shared" si="17"/>
        <v/>
      </c>
    </row>
    <row r="206" spans="1:7" x14ac:dyDescent="0.35">
      <c r="A206" s="108" t="str">
        <f t="shared" si="18"/>
        <v/>
      </c>
      <c r="B206" s="105" t="str">
        <f t="shared" si="19"/>
        <v/>
      </c>
      <c r="C206" s="80" t="str">
        <f t="shared" si="20"/>
        <v/>
      </c>
      <c r="D206" s="109" t="str">
        <f t="shared" si="14"/>
        <v/>
      </c>
      <c r="E206" s="109" t="str">
        <f t="shared" si="15"/>
        <v/>
      </c>
      <c r="F206" s="109" t="str">
        <f t="shared" si="16"/>
        <v/>
      </c>
      <c r="G206" s="80" t="str">
        <f t="shared" si="17"/>
        <v/>
      </c>
    </row>
    <row r="207" spans="1:7" x14ac:dyDescent="0.35">
      <c r="A207" s="108" t="str">
        <f t="shared" si="18"/>
        <v/>
      </c>
      <c r="B207" s="105" t="str">
        <f t="shared" si="19"/>
        <v/>
      </c>
      <c r="C207" s="80" t="str">
        <f t="shared" si="20"/>
        <v/>
      </c>
      <c r="D207" s="109" t="str">
        <f t="shared" si="14"/>
        <v/>
      </c>
      <c r="E207" s="109" t="str">
        <f t="shared" si="15"/>
        <v/>
      </c>
      <c r="F207" s="109" t="str">
        <f t="shared" si="16"/>
        <v/>
      </c>
      <c r="G207" s="80" t="str">
        <f t="shared" si="17"/>
        <v/>
      </c>
    </row>
    <row r="208" spans="1:7" x14ac:dyDescent="0.35">
      <c r="A208" s="108" t="str">
        <f t="shared" si="18"/>
        <v/>
      </c>
      <c r="B208" s="105" t="str">
        <f t="shared" si="19"/>
        <v/>
      </c>
      <c r="C208" s="80" t="str">
        <f t="shared" si="20"/>
        <v/>
      </c>
      <c r="D208" s="109" t="str">
        <f t="shared" ref="D208:D271" si="21">IF(B208="","",IPMT(E$11/12,B208,E$7,-E$8,E$9,0))</f>
        <v/>
      </c>
      <c r="E208" s="109" t="str">
        <f t="shared" ref="E208:E271" si="22">IF(B208="","",PPMT(E$11/12,B208,E$7,-E$8,E$9,0))</f>
        <v/>
      </c>
      <c r="F208" s="109" t="str">
        <f t="shared" ref="F208:F271" si="23">IF(B208="","",SUM(D208:E208))</f>
        <v/>
      </c>
      <c r="G208" s="80" t="str">
        <f t="shared" ref="G208:G271" si="24">IF(B208="","",SUM(C208)-SUM(E208))</f>
        <v/>
      </c>
    </row>
    <row r="209" spans="1:7" x14ac:dyDescent="0.35">
      <c r="A209" s="108" t="str">
        <f t="shared" ref="A209:A272" si="25">IF(B209="","",EDATE(A208,1))</f>
        <v/>
      </c>
      <c r="B209" s="105" t="str">
        <f t="shared" ref="B209:B272" si="26">IF(B208="","",IF(SUM(B208)+1&lt;=$E$7,SUM(B208)+1,""))</f>
        <v/>
      </c>
      <c r="C209" s="80" t="str">
        <f t="shared" ref="C209:C272" si="27">IF(B209="","",G208)</f>
        <v/>
      </c>
      <c r="D209" s="109" t="str">
        <f t="shared" si="21"/>
        <v/>
      </c>
      <c r="E209" s="109" t="str">
        <f t="shared" si="22"/>
        <v/>
      </c>
      <c r="F209" s="109" t="str">
        <f t="shared" si="23"/>
        <v/>
      </c>
      <c r="G209" s="80" t="str">
        <f t="shared" si="24"/>
        <v/>
      </c>
    </row>
    <row r="210" spans="1:7" x14ac:dyDescent="0.35">
      <c r="A210" s="108" t="str">
        <f t="shared" si="25"/>
        <v/>
      </c>
      <c r="B210" s="105" t="str">
        <f t="shared" si="26"/>
        <v/>
      </c>
      <c r="C210" s="80" t="str">
        <f t="shared" si="27"/>
        <v/>
      </c>
      <c r="D210" s="109" t="str">
        <f t="shared" si="21"/>
        <v/>
      </c>
      <c r="E210" s="109" t="str">
        <f t="shared" si="22"/>
        <v/>
      </c>
      <c r="F210" s="109" t="str">
        <f t="shared" si="23"/>
        <v/>
      </c>
      <c r="G210" s="80" t="str">
        <f t="shared" si="24"/>
        <v/>
      </c>
    </row>
    <row r="211" spans="1:7" x14ac:dyDescent="0.35">
      <c r="A211" s="108" t="str">
        <f t="shared" si="25"/>
        <v/>
      </c>
      <c r="B211" s="105" t="str">
        <f t="shared" si="26"/>
        <v/>
      </c>
      <c r="C211" s="80" t="str">
        <f t="shared" si="27"/>
        <v/>
      </c>
      <c r="D211" s="109" t="str">
        <f t="shared" si="21"/>
        <v/>
      </c>
      <c r="E211" s="109" t="str">
        <f t="shared" si="22"/>
        <v/>
      </c>
      <c r="F211" s="109" t="str">
        <f t="shared" si="23"/>
        <v/>
      </c>
      <c r="G211" s="80" t="str">
        <f t="shared" si="24"/>
        <v/>
      </c>
    </row>
    <row r="212" spans="1:7" x14ac:dyDescent="0.35">
      <c r="A212" s="108" t="str">
        <f t="shared" si="25"/>
        <v/>
      </c>
      <c r="B212" s="105" t="str">
        <f t="shared" si="26"/>
        <v/>
      </c>
      <c r="C212" s="80" t="str">
        <f t="shared" si="27"/>
        <v/>
      </c>
      <c r="D212" s="109" t="str">
        <f t="shared" si="21"/>
        <v/>
      </c>
      <c r="E212" s="109" t="str">
        <f t="shared" si="22"/>
        <v/>
      </c>
      <c r="F212" s="109" t="str">
        <f t="shared" si="23"/>
        <v/>
      </c>
      <c r="G212" s="80" t="str">
        <f t="shared" si="24"/>
        <v/>
      </c>
    </row>
    <row r="213" spans="1:7" x14ac:dyDescent="0.35">
      <c r="A213" s="108" t="str">
        <f t="shared" si="25"/>
        <v/>
      </c>
      <c r="B213" s="105" t="str">
        <f t="shared" si="26"/>
        <v/>
      </c>
      <c r="C213" s="80" t="str">
        <f t="shared" si="27"/>
        <v/>
      </c>
      <c r="D213" s="109" t="str">
        <f t="shared" si="21"/>
        <v/>
      </c>
      <c r="E213" s="109" t="str">
        <f t="shared" si="22"/>
        <v/>
      </c>
      <c r="F213" s="109" t="str">
        <f t="shared" si="23"/>
        <v/>
      </c>
      <c r="G213" s="80" t="str">
        <f t="shared" si="24"/>
        <v/>
      </c>
    </row>
    <row r="214" spans="1:7" x14ac:dyDescent="0.35">
      <c r="A214" s="108" t="str">
        <f t="shared" si="25"/>
        <v/>
      </c>
      <c r="B214" s="105" t="str">
        <f t="shared" si="26"/>
        <v/>
      </c>
      <c r="C214" s="80" t="str">
        <f t="shared" si="27"/>
        <v/>
      </c>
      <c r="D214" s="109" t="str">
        <f t="shared" si="21"/>
        <v/>
      </c>
      <c r="E214" s="109" t="str">
        <f t="shared" si="22"/>
        <v/>
      </c>
      <c r="F214" s="109" t="str">
        <f t="shared" si="23"/>
        <v/>
      </c>
      <c r="G214" s="80" t="str">
        <f t="shared" si="24"/>
        <v/>
      </c>
    </row>
    <row r="215" spans="1:7" x14ac:dyDescent="0.35">
      <c r="A215" s="108" t="str">
        <f t="shared" si="25"/>
        <v/>
      </c>
      <c r="B215" s="105" t="str">
        <f t="shared" si="26"/>
        <v/>
      </c>
      <c r="C215" s="80" t="str">
        <f t="shared" si="27"/>
        <v/>
      </c>
      <c r="D215" s="109" t="str">
        <f t="shared" si="21"/>
        <v/>
      </c>
      <c r="E215" s="109" t="str">
        <f t="shared" si="22"/>
        <v/>
      </c>
      <c r="F215" s="109" t="str">
        <f t="shared" si="23"/>
        <v/>
      </c>
      <c r="G215" s="80" t="str">
        <f t="shared" si="24"/>
        <v/>
      </c>
    </row>
    <row r="216" spans="1:7" x14ac:dyDescent="0.35">
      <c r="A216" s="108" t="str">
        <f t="shared" si="25"/>
        <v/>
      </c>
      <c r="B216" s="105" t="str">
        <f t="shared" si="26"/>
        <v/>
      </c>
      <c r="C216" s="80" t="str">
        <f t="shared" si="27"/>
        <v/>
      </c>
      <c r="D216" s="109" t="str">
        <f t="shared" si="21"/>
        <v/>
      </c>
      <c r="E216" s="109" t="str">
        <f t="shared" si="22"/>
        <v/>
      </c>
      <c r="F216" s="109" t="str">
        <f t="shared" si="23"/>
        <v/>
      </c>
      <c r="G216" s="80" t="str">
        <f t="shared" si="24"/>
        <v/>
      </c>
    </row>
    <row r="217" spans="1:7" x14ac:dyDescent="0.35">
      <c r="A217" s="108" t="str">
        <f t="shared" si="25"/>
        <v/>
      </c>
      <c r="B217" s="105" t="str">
        <f t="shared" si="26"/>
        <v/>
      </c>
      <c r="C217" s="80" t="str">
        <f t="shared" si="27"/>
        <v/>
      </c>
      <c r="D217" s="109" t="str">
        <f t="shared" si="21"/>
        <v/>
      </c>
      <c r="E217" s="109" t="str">
        <f t="shared" si="22"/>
        <v/>
      </c>
      <c r="F217" s="109" t="str">
        <f t="shared" si="23"/>
        <v/>
      </c>
      <c r="G217" s="80" t="str">
        <f t="shared" si="24"/>
        <v/>
      </c>
    </row>
    <row r="218" spans="1:7" x14ac:dyDescent="0.35">
      <c r="A218" s="108" t="str">
        <f t="shared" si="25"/>
        <v/>
      </c>
      <c r="B218" s="105" t="str">
        <f t="shared" si="26"/>
        <v/>
      </c>
      <c r="C218" s="80" t="str">
        <f t="shared" si="27"/>
        <v/>
      </c>
      <c r="D218" s="109" t="str">
        <f t="shared" si="21"/>
        <v/>
      </c>
      <c r="E218" s="109" t="str">
        <f t="shared" si="22"/>
        <v/>
      </c>
      <c r="F218" s="109" t="str">
        <f t="shared" si="23"/>
        <v/>
      </c>
      <c r="G218" s="80" t="str">
        <f t="shared" si="24"/>
        <v/>
      </c>
    </row>
    <row r="219" spans="1:7" x14ac:dyDescent="0.35">
      <c r="A219" s="108" t="str">
        <f t="shared" si="25"/>
        <v/>
      </c>
      <c r="B219" s="105" t="str">
        <f t="shared" si="26"/>
        <v/>
      </c>
      <c r="C219" s="80" t="str">
        <f t="shared" si="27"/>
        <v/>
      </c>
      <c r="D219" s="109" t="str">
        <f t="shared" si="21"/>
        <v/>
      </c>
      <c r="E219" s="109" t="str">
        <f t="shared" si="22"/>
        <v/>
      </c>
      <c r="F219" s="109" t="str">
        <f t="shared" si="23"/>
        <v/>
      </c>
      <c r="G219" s="80" t="str">
        <f t="shared" si="24"/>
        <v/>
      </c>
    </row>
    <row r="220" spans="1:7" x14ac:dyDescent="0.35">
      <c r="A220" s="108" t="str">
        <f t="shared" si="25"/>
        <v/>
      </c>
      <c r="B220" s="105" t="str">
        <f t="shared" si="26"/>
        <v/>
      </c>
      <c r="C220" s="80" t="str">
        <f t="shared" si="27"/>
        <v/>
      </c>
      <c r="D220" s="109" t="str">
        <f t="shared" si="21"/>
        <v/>
      </c>
      <c r="E220" s="109" t="str">
        <f t="shared" si="22"/>
        <v/>
      </c>
      <c r="F220" s="109" t="str">
        <f t="shared" si="23"/>
        <v/>
      </c>
      <c r="G220" s="80" t="str">
        <f t="shared" si="24"/>
        <v/>
      </c>
    </row>
    <row r="221" spans="1:7" x14ac:dyDescent="0.35">
      <c r="A221" s="108" t="str">
        <f t="shared" si="25"/>
        <v/>
      </c>
      <c r="B221" s="105" t="str">
        <f t="shared" si="26"/>
        <v/>
      </c>
      <c r="C221" s="80" t="str">
        <f t="shared" si="27"/>
        <v/>
      </c>
      <c r="D221" s="109" t="str">
        <f t="shared" si="21"/>
        <v/>
      </c>
      <c r="E221" s="109" t="str">
        <f t="shared" si="22"/>
        <v/>
      </c>
      <c r="F221" s="109" t="str">
        <f t="shared" si="23"/>
        <v/>
      </c>
      <c r="G221" s="80" t="str">
        <f t="shared" si="24"/>
        <v/>
      </c>
    </row>
    <row r="222" spans="1:7" x14ac:dyDescent="0.35">
      <c r="A222" s="108" t="str">
        <f t="shared" si="25"/>
        <v/>
      </c>
      <c r="B222" s="105" t="str">
        <f t="shared" si="26"/>
        <v/>
      </c>
      <c r="C222" s="80" t="str">
        <f t="shared" si="27"/>
        <v/>
      </c>
      <c r="D222" s="109" t="str">
        <f t="shared" si="21"/>
        <v/>
      </c>
      <c r="E222" s="109" t="str">
        <f t="shared" si="22"/>
        <v/>
      </c>
      <c r="F222" s="109" t="str">
        <f t="shared" si="23"/>
        <v/>
      </c>
      <c r="G222" s="80" t="str">
        <f t="shared" si="24"/>
        <v/>
      </c>
    </row>
    <row r="223" spans="1:7" x14ac:dyDescent="0.35">
      <c r="A223" s="108" t="str">
        <f t="shared" si="25"/>
        <v/>
      </c>
      <c r="B223" s="105" t="str">
        <f t="shared" si="26"/>
        <v/>
      </c>
      <c r="C223" s="80" t="str">
        <f t="shared" si="27"/>
        <v/>
      </c>
      <c r="D223" s="109" t="str">
        <f t="shared" si="21"/>
        <v/>
      </c>
      <c r="E223" s="109" t="str">
        <f t="shared" si="22"/>
        <v/>
      </c>
      <c r="F223" s="109" t="str">
        <f t="shared" si="23"/>
        <v/>
      </c>
      <c r="G223" s="80" t="str">
        <f t="shared" si="24"/>
        <v/>
      </c>
    </row>
    <row r="224" spans="1:7" x14ac:dyDescent="0.35">
      <c r="A224" s="108" t="str">
        <f t="shared" si="25"/>
        <v/>
      </c>
      <c r="B224" s="105" t="str">
        <f t="shared" si="26"/>
        <v/>
      </c>
      <c r="C224" s="80" t="str">
        <f t="shared" si="27"/>
        <v/>
      </c>
      <c r="D224" s="109" t="str">
        <f t="shared" si="21"/>
        <v/>
      </c>
      <c r="E224" s="109" t="str">
        <f t="shared" si="22"/>
        <v/>
      </c>
      <c r="F224" s="109" t="str">
        <f t="shared" si="23"/>
        <v/>
      </c>
      <c r="G224" s="80" t="str">
        <f t="shared" si="24"/>
        <v/>
      </c>
    </row>
    <row r="225" spans="1:7" x14ac:dyDescent="0.35">
      <c r="A225" s="108" t="str">
        <f t="shared" si="25"/>
        <v/>
      </c>
      <c r="B225" s="105" t="str">
        <f t="shared" si="26"/>
        <v/>
      </c>
      <c r="C225" s="80" t="str">
        <f t="shared" si="27"/>
        <v/>
      </c>
      <c r="D225" s="109" t="str">
        <f t="shared" si="21"/>
        <v/>
      </c>
      <c r="E225" s="109" t="str">
        <f t="shared" si="22"/>
        <v/>
      </c>
      <c r="F225" s="109" t="str">
        <f t="shared" si="23"/>
        <v/>
      </c>
      <c r="G225" s="80" t="str">
        <f t="shared" si="24"/>
        <v/>
      </c>
    </row>
    <row r="226" spans="1:7" x14ac:dyDescent="0.35">
      <c r="A226" s="108" t="str">
        <f t="shared" si="25"/>
        <v/>
      </c>
      <c r="B226" s="105" t="str">
        <f t="shared" si="26"/>
        <v/>
      </c>
      <c r="C226" s="80" t="str">
        <f t="shared" si="27"/>
        <v/>
      </c>
      <c r="D226" s="109" t="str">
        <f t="shared" si="21"/>
        <v/>
      </c>
      <c r="E226" s="109" t="str">
        <f t="shared" si="22"/>
        <v/>
      </c>
      <c r="F226" s="109" t="str">
        <f t="shared" si="23"/>
        <v/>
      </c>
      <c r="G226" s="80" t="str">
        <f t="shared" si="24"/>
        <v/>
      </c>
    </row>
    <row r="227" spans="1:7" x14ac:dyDescent="0.35">
      <c r="A227" s="108" t="str">
        <f t="shared" si="25"/>
        <v/>
      </c>
      <c r="B227" s="105" t="str">
        <f t="shared" si="26"/>
        <v/>
      </c>
      <c r="C227" s="80" t="str">
        <f t="shared" si="27"/>
        <v/>
      </c>
      <c r="D227" s="109" t="str">
        <f t="shared" si="21"/>
        <v/>
      </c>
      <c r="E227" s="109" t="str">
        <f t="shared" si="22"/>
        <v/>
      </c>
      <c r="F227" s="109" t="str">
        <f t="shared" si="23"/>
        <v/>
      </c>
      <c r="G227" s="80" t="str">
        <f t="shared" si="24"/>
        <v/>
      </c>
    </row>
    <row r="228" spans="1:7" x14ac:dyDescent="0.35">
      <c r="A228" s="108" t="str">
        <f t="shared" si="25"/>
        <v/>
      </c>
      <c r="B228" s="105" t="str">
        <f t="shared" si="26"/>
        <v/>
      </c>
      <c r="C228" s="80" t="str">
        <f t="shared" si="27"/>
        <v/>
      </c>
      <c r="D228" s="109" t="str">
        <f t="shared" si="21"/>
        <v/>
      </c>
      <c r="E228" s="109" t="str">
        <f t="shared" si="22"/>
        <v/>
      </c>
      <c r="F228" s="109" t="str">
        <f t="shared" si="23"/>
        <v/>
      </c>
      <c r="G228" s="80" t="str">
        <f t="shared" si="24"/>
        <v/>
      </c>
    </row>
    <row r="229" spans="1:7" x14ac:dyDescent="0.35">
      <c r="A229" s="108" t="str">
        <f t="shared" si="25"/>
        <v/>
      </c>
      <c r="B229" s="105" t="str">
        <f t="shared" si="26"/>
        <v/>
      </c>
      <c r="C229" s="80" t="str">
        <f t="shared" si="27"/>
        <v/>
      </c>
      <c r="D229" s="109" t="str">
        <f t="shared" si="21"/>
        <v/>
      </c>
      <c r="E229" s="109" t="str">
        <f t="shared" si="22"/>
        <v/>
      </c>
      <c r="F229" s="109" t="str">
        <f t="shared" si="23"/>
        <v/>
      </c>
      <c r="G229" s="80" t="str">
        <f t="shared" si="24"/>
        <v/>
      </c>
    </row>
    <row r="230" spans="1:7" x14ac:dyDescent="0.35">
      <c r="A230" s="108" t="str">
        <f t="shared" si="25"/>
        <v/>
      </c>
      <c r="B230" s="105" t="str">
        <f t="shared" si="26"/>
        <v/>
      </c>
      <c r="C230" s="80" t="str">
        <f t="shared" si="27"/>
        <v/>
      </c>
      <c r="D230" s="109" t="str">
        <f t="shared" si="21"/>
        <v/>
      </c>
      <c r="E230" s="109" t="str">
        <f t="shared" si="22"/>
        <v/>
      </c>
      <c r="F230" s="109" t="str">
        <f t="shared" si="23"/>
        <v/>
      </c>
      <c r="G230" s="80" t="str">
        <f t="shared" si="24"/>
        <v/>
      </c>
    </row>
    <row r="231" spans="1:7" x14ac:dyDescent="0.35">
      <c r="A231" s="108" t="str">
        <f t="shared" si="25"/>
        <v/>
      </c>
      <c r="B231" s="105" t="str">
        <f t="shared" si="26"/>
        <v/>
      </c>
      <c r="C231" s="80" t="str">
        <f t="shared" si="27"/>
        <v/>
      </c>
      <c r="D231" s="109" t="str">
        <f t="shared" si="21"/>
        <v/>
      </c>
      <c r="E231" s="109" t="str">
        <f t="shared" si="22"/>
        <v/>
      </c>
      <c r="F231" s="109" t="str">
        <f t="shared" si="23"/>
        <v/>
      </c>
      <c r="G231" s="80" t="str">
        <f t="shared" si="24"/>
        <v/>
      </c>
    </row>
    <row r="232" spans="1:7" x14ac:dyDescent="0.35">
      <c r="A232" s="108" t="str">
        <f t="shared" si="25"/>
        <v/>
      </c>
      <c r="B232" s="105" t="str">
        <f t="shared" si="26"/>
        <v/>
      </c>
      <c r="C232" s="80" t="str">
        <f t="shared" si="27"/>
        <v/>
      </c>
      <c r="D232" s="109" t="str">
        <f t="shared" si="21"/>
        <v/>
      </c>
      <c r="E232" s="109" t="str">
        <f t="shared" si="22"/>
        <v/>
      </c>
      <c r="F232" s="109" t="str">
        <f t="shared" si="23"/>
        <v/>
      </c>
      <c r="G232" s="80" t="str">
        <f t="shared" si="24"/>
        <v/>
      </c>
    </row>
    <row r="233" spans="1:7" x14ac:dyDescent="0.35">
      <c r="A233" s="108" t="str">
        <f t="shared" si="25"/>
        <v/>
      </c>
      <c r="B233" s="105" t="str">
        <f t="shared" si="26"/>
        <v/>
      </c>
      <c r="C233" s="80" t="str">
        <f t="shared" si="27"/>
        <v/>
      </c>
      <c r="D233" s="109" t="str">
        <f t="shared" si="21"/>
        <v/>
      </c>
      <c r="E233" s="109" t="str">
        <f t="shared" si="22"/>
        <v/>
      </c>
      <c r="F233" s="109" t="str">
        <f t="shared" si="23"/>
        <v/>
      </c>
      <c r="G233" s="80" t="str">
        <f t="shared" si="24"/>
        <v/>
      </c>
    </row>
    <row r="234" spans="1:7" x14ac:dyDescent="0.35">
      <c r="A234" s="108" t="str">
        <f t="shared" si="25"/>
        <v/>
      </c>
      <c r="B234" s="105" t="str">
        <f t="shared" si="26"/>
        <v/>
      </c>
      <c r="C234" s="80" t="str">
        <f t="shared" si="27"/>
        <v/>
      </c>
      <c r="D234" s="109" t="str">
        <f t="shared" si="21"/>
        <v/>
      </c>
      <c r="E234" s="109" t="str">
        <f t="shared" si="22"/>
        <v/>
      </c>
      <c r="F234" s="109" t="str">
        <f t="shared" si="23"/>
        <v/>
      </c>
      <c r="G234" s="80" t="str">
        <f t="shared" si="24"/>
        <v/>
      </c>
    </row>
    <row r="235" spans="1:7" x14ac:dyDescent="0.35">
      <c r="A235" s="108" t="str">
        <f t="shared" si="25"/>
        <v/>
      </c>
      <c r="B235" s="105" t="str">
        <f t="shared" si="26"/>
        <v/>
      </c>
      <c r="C235" s="80" t="str">
        <f t="shared" si="27"/>
        <v/>
      </c>
      <c r="D235" s="109" t="str">
        <f t="shared" si="21"/>
        <v/>
      </c>
      <c r="E235" s="109" t="str">
        <f t="shared" si="22"/>
        <v/>
      </c>
      <c r="F235" s="109" t="str">
        <f t="shared" si="23"/>
        <v/>
      </c>
      <c r="G235" s="80" t="str">
        <f t="shared" si="24"/>
        <v/>
      </c>
    </row>
    <row r="236" spans="1:7" x14ac:dyDescent="0.35">
      <c r="A236" s="108" t="str">
        <f t="shared" si="25"/>
        <v/>
      </c>
      <c r="B236" s="105" t="str">
        <f t="shared" si="26"/>
        <v/>
      </c>
      <c r="C236" s="80" t="str">
        <f t="shared" si="27"/>
        <v/>
      </c>
      <c r="D236" s="109" t="str">
        <f t="shared" si="21"/>
        <v/>
      </c>
      <c r="E236" s="109" t="str">
        <f t="shared" si="22"/>
        <v/>
      </c>
      <c r="F236" s="109" t="str">
        <f t="shared" si="23"/>
        <v/>
      </c>
      <c r="G236" s="80" t="str">
        <f t="shared" si="24"/>
        <v/>
      </c>
    </row>
    <row r="237" spans="1:7" x14ac:dyDescent="0.35">
      <c r="A237" s="108" t="str">
        <f t="shared" si="25"/>
        <v/>
      </c>
      <c r="B237" s="105" t="str">
        <f t="shared" si="26"/>
        <v/>
      </c>
      <c r="C237" s="80" t="str">
        <f t="shared" si="27"/>
        <v/>
      </c>
      <c r="D237" s="109" t="str">
        <f t="shared" si="21"/>
        <v/>
      </c>
      <c r="E237" s="109" t="str">
        <f t="shared" si="22"/>
        <v/>
      </c>
      <c r="F237" s="109" t="str">
        <f t="shared" si="23"/>
        <v/>
      </c>
      <c r="G237" s="80" t="str">
        <f t="shared" si="24"/>
        <v/>
      </c>
    </row>
    <row r="238" spans="1:7" x14ac:dyDescent="0.35">
      <c r="A238" s="108" t="str">
        <f t="shared" si="25"/>
        <v/>
      </c>
      <c r="B238" s="105" t="str">
        <f t="shared" si="26"/>
        <v/>
      </c>
      <c r="C238" s="80" t="str">
        <f t="shared" si="27"/>
        <v/>
      </c>
      <c r="D238" s="109" t="str">
        <f t="shared" si="21"/>
        <v/>
      </c>
      <c r="E238" s="109" t="str">
        <f t="shared" si="22"/>
        <v/>
      </c>
      <c r="F238" s="109" t="str">
        <f t="shared" si="23"/>
        <v/>
      </c>
      <c r="G238" s="80" t="str">
        <f t="shared" si="24"/>
        <v/>
      </c>
    </row>
    <row r="239" spans="1:7" x14ac:dyDescent="0.35">
      <c r="A239" s="108" t="str">
        <f t="shared" si="25"/>
        <v/>
      </c>
      <c r="B239" s="105" t="str">
        <f t="shared" si="26"/>
        <v/>
      </c>
      <c r="C239" s="80" t="str">
        <f t="shared" si="27"/>
        <v/>
      </c>
      <c r="D239" s="109" t="str">
        <f t="shared" si="21"/>
        <v/>
      </c>
      <c r="E239" s="109" t="str">
        <f t="shared" si="22"/>
        <v/>
      </c>
      <c r="F239" s="109" t="str">
        <f t="shared" si="23"/>
        <v/>
      </c>
      <c r="G239" s="80" t="str">
        <f t="shared" si="24"/>
        <v/>
      </c>
    </row>
    <row r="240" spans="1:7" x14ac:dyDescent="0.35">
      <c r="A240" s="108" t="str">
        <f t="shared" si="25"/>
        <v/>
      </c>
      <c r="B240" s="105" t="str">
        <f t="shared" si="26"/>
        <v/>
      </c>
      <c r="C240" s="80" t="str">
        <f t="shared" si="27"/>
        <v/>
      </c>
      <c r="D240" s="109" t="str">
        <f t="shared" si="21"/>
        <v/>
      </c>
      <c r="E240" s="109" t="str">
        <f t="shared" si="22"/>
        <v/>
      </c>
      <c r="F240" s="109" t="str">
        <f t="shared" si="23"/>
        <v/>
      </c>
      <c r="G240" s="80" t="str">
        <f t="shared" si="24"/>
        <v/>
      </c>
    </row>
    <row r="241" spans="1:7" x14ac:dyDescent="0.35">
      <c r="A241" s="108" t="str">
        <f t="shared" si="25"/>
        <v/>
      </c>
      <c r="B241" s="105" t="str">
        <f t="shared" si="26"/>
        <v/>
      </c>
      <c r="C241" s="80" t="str">
        <f t="shared" si="27"/>
        <v/>
      </c>
      <c r="D241" s="109" t="str">
        <f t="shared" si="21"/>
        <v/>
      </c>
      <c r="E241" s="109" t="str">
        <f t="shared" si="22"/>
        <v/>
      </c>
      <c r="F241" s="109" t="str">
        <f t="shared" si="23"/>
        <v/>
      </c>
      <c r="G241" s="80" t="str">
        <f t="shared" si="24"/>
        <v/>
      </c>
    </row>
    <row r="242" spans="1:7" x14ac:dyDescent="0.35">
      <c r="A242" s="108" t="str">
        <f t="shared" si="25"/>
        <v/>
      </c>
      <c r="B242" s="105" t="str">
        <f t="shared" si="26"/>
        <v/>
      </c>
      <c r="C242" s="80" t="str">
        <f t="shared" si="27"/>
        <v/>
      </c>
      <c r="D242" s="109" t="str">
        <f t="shared" si="21"/>
        <v/>
      </c>
      <c r="E242" s="109" t="str">
        <f t="shared" si="22"/>
        <v/>
      </c>
      <c r="F242" s="109" t="str">
        <f t="shared" si="23"/>
        <v/>
      </c>
      <c r="G242" s="80" t="str">
        <f t="shared" si="24"/>
        <v/>
      </c>
    </row>
    <row r="243" spans="1:7" x14ac:dyDescent="0.35">
      <c r="A243" s="108" t="str">
        <f t="shared" si="25"/>
        <v/>
      </c>
      <c r="B243" s="105" t="str">
        <f t="shared" si="26"/>
        <v/>
      </c>
      <c r="C243" s="80" t="str">
        <f t="shared" si="27"/>
        <v/>
      </c>
      <c r="D243" s="109" t="str">
        <f t="shared" si="21"/>
        <v/>
      </c>
      <c r="E243" s="109" t="str">
        <f t="shared" si="22"/>
        <v/>
      </c>
      <c r="F243" s="109" t="str">
        <f t="shared" si="23"/>
        <v/>
      </c>
      <c r="G243" s="80" t="str">
        <f t="shared" si="24"/>
        <v/>
      </c>
    </row>
    <row r="244" spans="1:7" x14ac:dyDescent="0.35">
      <c r="A244" s="108" t="str">
        <f t="shared" si="25"/>
        <v/>
      </c>
      <c r="B244" s="105" t="str">
        <f t="shared" si="26"/>
        <v/>
      </c>
      <c r="C244" s="80" t="str">
        <f t="shared" si="27"/>
        <v/>
      </c>
      <c r="D244" s="109" t="str">
        <f t="shared" si="21"/>
        <v/>
      </c>
      <c r="E244" s="109" t="str">
        <f t="shared" si="22"/>
        <v/>
      </c>
      <c r="F244" s="109" t="str">
        <f t="shared" si="23"/>
        <v/>
      </c>
      <c r="G244" s="80" t="str">
        <f t="shared" si="24"/>
        <v/>
      </c>
    </row>
    <row r="245" spans="1:7" x14ac:dyDescent="0.35">
      <c r="A245" s="108" t="str">
        <f t="shared" si="25"/>
        <v/>
      </c>
      <c r="B245" s="105" t="str">
        <f t="shared" si="26"/>
        <v/>
      </c>
      <c r="C245" s="80" t="str">
        <f t="shared" si="27"/>
        <v/>
      </c>
      <c r="D245" s="109" t="str">
        <f t="shared" si="21"/>
        <v/>
      </c>
      <c r="E245" s="109" t="str">
        <f t="shared" si="22"/>
        <v/>
      </c>
      <c r="F245" s="109" t="str">
        <f t="shared" si="23"/>
        <v/>
      </c>
      <c r="G245" s="80" t="str">
        <f t="shared" si="24"/>
        <v/>
      </c>
    </row>
    <row r="246" spans="1:7" x14ac:dyDescent="0.35">
      <c r="A246" s="108" t="str">
        <f t="shared" si="25"/>
        <v/>
      </c>
      <c r="B246" s="105" t="str">
        <f t="shared" si="26"/>
        <v/>
      </c>
      <c r="C246" s="80" t="str">
        <f t="shared" si="27"/>
        <v/>
      </c>
      <c r="D246" s="109" t="str">
        <f t="shared" si="21"/>
        <v/>
      </c>
      <c r="E246" s="109" t="str">
        <f t="shared" si="22"/>
        <v/>
      </c>
      <c r="F246" s="109" t="str">
        <f t="shared" si="23"/>
        <v/>
      </c>
      <c r="G246" s="80" t="str">
        <f t="shared" si="24"/>
        <v/>
      </c>
    </row>
    <row r="247" spans="1:7" x14ac:dyDescent="0.35">
      <c r="A247" s="108" t="str">
        <f t="shared" si="25"/>
        <v/>
      </c>
      <c r="B247" s="105" t="str">
        <f t="shared" si="26"/>
        <v/>
      </c>
      <c r="C247" s="80" t="str">
        <f t="shared" si="27"/>
        <v/>
      </c>
      <c r="D247" s="109" t="str">
        <f t="shared" si="21"/>
        <v/>
      </c>
      <c r="E247" s="109" t="str">
        <f t="shared" si="22"/>
        <v/>
      </c>
      <c r="F247" s="109" t="str">
        <f t="shared" si="23"/>
        <v/>
      </c>
      <c r="G247" s="80" t="str">
        <f t="shared" si="24"/>
        <v/>
      </c>
    </row>
    <row r="248" spans="1:7" x14ac:dyDescent="0.35">
      <c r="A248" s="108" t="str">
        <f t="shared" si="25"/>
        <v/>
      </c>
      <c r="B248" s="105" t="str">
        <f t="shared" si="26"/>
        <v/>
      </c>
      <c r="C248" s="80" t="str">
        <f t="shared" si="27"/>
        <v/>
      </c>
      <c r="D248" s="109" t="str">
        <f t="shared" si="21"/>
        <v/>
      </c>
      <c r="E248" s="109" t="str">
        <f t="shared" si="22"/>
        <v/>
      </c>
      <c r="F248" s="109" t="str">
        <f t="shared" si="23"/>
        <v/>
      </c>
      <c r="G248" s="80" t="str">
        <f t="shared" si="24"/>
        <v/>
      </c>
    </row>
    <row r="249" spans="1:7" x14ac:dyDescent="0.35">
      <c r="A249" s="108" t="str">
        <f t="shared" si="25"/>
        <v/>
      </c>
      <c r="B249" s="105" t="str">
        <f t="shared" si="26"/>
        <v/>
      </c>
      <c r="C249" s="80" t="str">
        <f t="shared" si="27"/>
        <v/>
      </c>
      <c r="D249" s="109" t="str">
        <f t="shared" si="21"/>
        <v/>
      </c>
      <c r="E249" s="109" t="str">
        <f t="shared" si="22"/>
        <v/>
      </c>
      <c r="F249" s="109" t="str">
        <f t="shared" si="23"/>
        <v/>
      </c>
      <c r="G249" s="80" t="str">
        <f t="shared" si="24"/>
        <v/>
      </c>
    </row>
    <row r="250" spans="1:7" x14ac:dyDescent="0.35">
      <c r="A250" s="108" t="str">
        <f t="shared" si="25"/>
        <v/>
      </c>
      <c r="B250" s="105" t="str">
        <f t="shared" si="26"/>
        <v/>
      </c>
      <c r="C250" s="80" t="str">
        <f t="shared" si="27"/>
        <v/>
      </c>
      <c r="D250" s="109" t="str">
        <f t="shared" si="21"/>
        <v/>
      </c>
      <c r="E250" s="109" t="str">
        <f t="shared" si="22"/>
        <v/>
      </c>
      <c r="F250" s="109" t="str">
        <f t="shared" si="23"/>
        <v/>
      </c>
      <c r="G250" s="80" t="str">
        <f t="shared" si="24"/>
        <v/>
      </c>
    </row>
    <row r="251" spans="1:7" x14ac:dyDescent="0.35">
      <c r="A251" s="108" t="str">
        <f t="shared" si="25"/>
        <v/>
      </c>
      <c r="B251" s="105" t="str">
        <f t="shared" si="26"/>
        <v/>
      </c>
      <c r="C251" s="80" t="str">
        <f t="shared" si="27"/>
        <v/>
      </c>
      <c r="D251" s="109" t="str">
        <f t="shared" si="21"/>
        <v/>
      </c>
      <c r="E251" s="109" t="str">
        <f t="shared" si="22"/>
        <v/>
      </c>
      <c r="F251" s="109" t="str">
        <f t="shared" si="23"/>
        <v/>
      </c>
      <c r="G251" s="80" t="str">
        <f t="shared" si="24"/>
        <v/>
      </c>
    </row>
    <row r="252" spans="1:7" x14ac:dyDescent="0.35">
      <c r="A252" s="108" t="str">
        <f t="shared" si="25"/>
        <v/>
      </c>
      <c r="B252" s="105" t="str">
        <f t="shared" si="26"/>
        <v/>
      </c>
      <c r="C252" s="80" t="str">
        <f t="shared" si="27"/>
        <v/>
      </c>
      <c r="D252" s="109" t="str">
        <f t="shared" si="21"/>
        <v/>
      </c>
      <c r="E252" s="109" t="str">
        <f t="shared" si="22"/>
        <v/>
      </c>
      <c r="F252" s="109" t="str">
        <f t="shared" si="23"/>
        <v/>
      </c>
      <c r="G252" s="80" t="str">
        <f t="shared" si="24"/>
        <v/>
      </c>
    </row>
    <row r="253" spans="1:7" x14ac:dyDescent="0.35">
      <c r="A253" s="108" t="str">
        <f t="shared" si="25"/>
        <v/>
      </c>
      <c r="B253" s="105" t="str">
        <f t="shared" si="26"/>
        <v/>
      </c>
      <c r="C253" s="80" t="str">
        <f t="shared" si="27"/>
        <v/>
      </c>
      <c r="D253" s="109" t="str">
        <f t="shared" si="21"/>
        <v/>
      </c>
      <c r="E253" s="109" t="str">
        <f t="shared" si="22"/>
        <v/>
      </c>
      <c r="F253" s="109" t="str">
        <f t="shared" si="23"/>
        <v/>
      </c>
      <c r="G253" s="80" t="str">
        <f t="shared" si="24"/>
        <v/>
      </c>
    </row>
    <row r="254" spans="1:7" x14ac:dyDescent="0.35">
      <c r="A254" s="108" t="str">
        <f t="shared" si="25"/>
        <v/>
      </c>
      <c r="B254" s="105" t="str">
        <f t="shared" si="26"/>
        <v/>
      </c>
      <c r="C254" s="80" t="str">
        <f t="shared" si="27"/>
        <v/>
      </c>
      <c r="D254" s="109" t="str">
        <f t="shared" si="21"/>
        <v/>
      </c>
      <c r="E254" s="109" t="str">
        <f t="shared" si="22"/>
        <v/>
      </c>
      <c r="F254" s="109" t="str">
        <f t="shared" si="23"/>
        <v/>
      </c>
      <c r="G254" s="80" t="str">
        <f t="shared" si="24"/>
        <v/>
      </c>
    </row>
    <row r="255" spans="1:7" x14ac:dyDescent="0.35">
      <c r="A255" s="108" t="str">
        <f t="shared" si="25"/>
        <v/>
      </c>
      <c r="B255" s="105" t="str">
        <f t="shared" si="26"/>
        <v/>
      </c>
      <c r="C255" s="80" t="str">
        <f t="shared" si="27"/>
        <v/>
      </c>
      <c r="D255" s="109" t="str">
        <f t="shared" si="21"/>
        <v/>
      </c>
      <c r="E255" s="109" t="str">
        <f t="shared" si="22"/>
        <v/>
      </c>
      <c r="F255" s="109" t="str">
        <f t="shared" si="23"/>
        <v/>
      </c>
      <c r="G255" s="80" t="str">
        <f t="shared" si="24"/>
        <v/>
      </c>
    </row>
    <row r="256" spans="1:7" x14ac:dyDescent="0.35">
      <c r="A256" s="108" t="str">
        <f t="shared" si="25"/>
        <v/>
      </c>
      <c r="B256" s="105" t="str">
        <f t="shared" si="26"/>
        <v/>
      </c>
      <c r="C256" s="80" t="str">
        <f t="shared" si="27"/>
        <v/>
      </c>
      <c r="D256" s="109" t="str">
        <f t="shared" si="21"/>
        <v/>
      </c>
      <c r="E256" s="109" t="str">
        <f t="shared" si="22"/>
        <v/>
      </c>
      <c r="F256" s="109" t="str">
        <f t="shared" si="23"/>
        <v/>
      </c>
      <c r="G256" s="80" t="str">
        <f t="shared" si="24"/>
        <v/>
      </c>
    </row>
    <row r="257" spans="1:7" x14ac:dyDescent="0.35">
      <c r="A257" s="108" t="str">
        <f t="shared" si="25"/>
        <v/>
      </c>
      <c r="B257" s="105" t="str">
        <f t="shared" si="26"/>
        <v/>
      </c>
      <c r="C257" s="80" t="str">
        <f t="shared" si="27"/>
        <v/>
      </c>
      <c r="D257" s="109" t="str">
        <f t="shared" si="21"/>
        <v/>
      </c>
      <c r="E257" s="109" t="str">
        <f t="shared" si="22"/>
        <v/>
      </c>
      <c r="F257" s="109" t="str">
        <f t="shared" si="23"/>
        <v/>
      </c>
      <c r="G257" s="80" t="str">
        <f t="shared" si="24"/>
        <v/>
      </c>
    </row>
    <row r="258" spans="1:7" x14ac:dyDescent="0.35">
      <c r="A258" s="108" t="str">
        <f t="shared" si="25"/>
        <v/>
      </c>
      <c r="B258" s="105" t="str">
        <f t="shared" si="26"/>
        <v/>
      </c>
      <c r="C258" s="80" t="str">
        <f t="shared" si="27"/>
        <v/>
      </c>
      <c r="D258" s="109" t="str">
        <f t="shared" si="21"/>
        <v/>
      </c>
      <c r="E258" s="109" t="str">
        <f t="shared" si="22"/>
        <v/>
      </c>
      <c r="F258" s="109" t="str">
        <f t="shared" si="23"/>
        <v/>
      </c>
      <c r="G258" s="80" t="str">
        <f t="shared" si="24"/>
        <v/>
      </c>
    </row>
    <row r="259" spans="1:7" x14ac:dyDescent="0.35">
      <c r="A259" s="108" t="str">
        <f t="shared" si="25"/>
        <v/>
      </c>
      <c r="B259" s="105" t="str">
        <f t="shared" si="26"/>
        <v/>
      </c>
      <c r="C259" s="80" t="str">
        <f t="shared" si="27"/>
        <v/>
      </c>
      <c r="D259" s="109" t="str">
        <f t="shared" si="21"/>
        <v/>
      </c>
      <c r="E259" s="109" t="str">
        <f t="shared" si="22"/>
        <v/>
      </c>
      <c r="F259" s="109" t="str">
        <f t="shared" si="23"/>
        <v/>
      </c>
      <c r="G259" s="80" t="str">
        <f t="shared" si="24"/>
        <v/>
      </c>
    </row>
    <row r="260" spans="1:7" x14ac:dyDescent="0.35">
      <c r="A260" s="108" t="str">
        <f t="shared" si="25"/>
        <v/>
      </c>
      <c r="B260" s="105" t="str">
        <f t="shared" si="26"/>
        <v/>
      </c>
      <c r="C260" s="80" t="str">
        <f t="shared" si="27"/>
        <v/>
      </c>
      <c r="D260" s="109" t="str">
        <f t="shared" si="21"/>
        <v/>
      </c>
      <c r="E260" s="109" t="str">
        <f t="shared" si="22"/>
        <v/>
      </c>
      <c r="F260" s="109" t="str">
        <f t="shared" si="23"/>
        <v/>
      </c>
      <c r="G260" s="80" t="str">
        <f t="shared" si="24"/>
        <v/>
      </c>
    </row>
    <row r="261" spans="1:7" x14ac:dyDescent="0.35">
      <c r="A261" s="108" t="str">
        <f t="shared" si="25"/>
        <v/>
      </c>
      <c r="B261" s="105" t="str">
        <f t="shared" si="26"/>
        <v/>
      </c>
      <c r="C261" s="80" t="str">
        <f t="shared" si="27"/>
        <v/>
      </c>
      <c r="D261" s="109" t="str">
        <f t="shared" si="21"/>
        <v/>
      </c>
      <c r="E261" s="109" t="str">
        <f t="shared" si="22"/>
        <v/>
      </c>
      <c r="F261" s="109" t="str">
        <f t="shared" si="23"/>
        <v/>
      </c>
      <c r="G261" s="80" t="str">
        <f t="shared" si="24"/>
        <v/>
      </c>
    </row>
    <row r="262" spans="1:7" x14ac:dyDescent="0.35">
      <c r="A262" s="108" t="str">
        <f t="shared" si="25"/>
        <v/>
      </c>
      <c r="B262" s="105" t="str">
        <f t="shared" si="26"/>
        <v/>
      </c>
      <c r="C262" s="80" t="str">
        <f t="shared" si="27"/>
        <v/>
      </c>
      <c r="D262" s="109" t="str">
        <f t="shared" si="21"/>
        <v/>
      </c>
      <c r="E262" s="109" t="str">
        <f t="shared" si="22"/>
        <v/>
      </c>
      <c r="F262" s="109" t="str">
        <f t="shared" si="23"/>
        <v/>
      </c>
      <c r="G262" s="80" t="str">
        <f t="shared" si="24"/>
        <v/>
      </c>
    </row>
    <row r="263" spans="1:7" x14ac:dyDescent="0.35">
      <c r="A263" s="108" t="str">
        <f t="shared" si="25"/>
        <v/>
      </c>
      <c r="B263" s="105" t="str">
        <f t="shared" si="26"/>
        <v/>
      </c>
      <c r="C263" s="80" t="str">
        <f t="shared" si="27"/>
        <v/>
      </c>
      <c r="D263" s="109" t="str">
        <f t="shared" si="21"/>
        <v/>
      </c>
      <c r="E263" s="109" t="str">
        <f t="shared" si="22"/>
        <v/>
      </c>
      <c r="F263" s="109" t="str">
        <f t="shared" si="23"/>
        <v/>
      </c>
      <c r="G263" s="80" t="str">
        <f t="shared" si="24"/>
        <v/>
      </c>
    </row>
    <row r="264" spans="1:7" x14ac:dyDescent="0.35">
      <c r="A264" s="108" t="str">
        <f t="shared" si="25"/>
        <v/>
      </c>
      <c r="B264" s="105" t="str">
        <f t="shared" si="26"/>
        <v/>
      </c>
      <c r="C264" s="80" t="str">
        <f t="shared" si="27"/>
        <v/>
      </c>
      <c r="D264" s="109" t="str">
        <f t="shared" si="21"/>
        <v/>
      </c>
      <c r="E264" s="109" t="str">
        <f t="shared" si="22"/>
        <v/>
      </c>
      <c r="F264" s="109" t="str">
        <f t="shared" si="23"/>
        <v/>
      </c>
      <c r="G264" s="80" t="str">
        <f t="shared" si="24"/>
        <v/>
      </c>
    </row>
    <row r="265" spans="1:7" x14ac:dyDescent="0.35">
      <c r="A265" s="108" t="str">
        <f t="shared" si="25"/>
        <v/>
      </c>
      <c r="B265" s="105" t="str">
        <f t="shared" si="26"/>
        <v/>
      </c>
      <c r="C265" s="80" t="str">
        <f t="shared" si="27"/>
        <v/>
      </c>
      <c r="D265" s="109" t="str">
        <f t="shared" si="21"/>
        <v/>
      </c>
      <c r="E265" s="109" t="str">
        <f t="shared" si="22"/>
        <v/>
      </c>
      <c r="F265" s="109" t="str">
        <f t="shared" si="23"/>
        <v/>
      </c>
      <c r="G265" s="80" t="str">
        <f t="shared" si="24"/>
        <v/>
      </c>
    </row>
    <row r="266" spans="1:7" x14ac:dyDescent="0.35">
      <c r="A266" s="108" t="str">
        <f t="shared" si="25"/>
        <v/>
      </c>
      <c r="B266" s="105" t="str">
        <f t="shared" si="26"/>
        <v/>
      </c>
      <c r="C266" s="80" t="str">
        <f t="shared" si="27"/>
        <v/>
      </c>
      <c r="D266" s="109" t="str">
        <f t="shared" si="21"/>
        <v/>
      </c>
      <c r="E266" s="109" t="str">
        <f t="shared" si="22"/>
        <v/>
      </c>
      <c r="F266" s="109" t="str">
        <f t="shared" si="23"/>
        <v/>
      </c>
      <c r="G266" s="80" t="str">
        <f t="shared" si="24"/>
        <v/>
      </c>
    </row>
    <row r="267" spans="1:7" x14ac:dyDescent="0.35">
      <c r="A267" s="108" t="str">
        <f t="shared" si="25"/>
        <v/>
      </c>
      <c r="B267" s="105" t="str">
        <f t="shared" si="26"/>
        <v/>
      </c>
      <c r="C267" s="80" t="str">
        <f t="shared" si="27"/>
        <v/>
      </c>
      <c r="D267" s="109" t="str">
        <f t="shared" si="21"/>
        <v/>
      </c>
      <c r="E267" s="109" t="str">
        <f t="shared" si="22"/>
        <v/>
      </c>
      <c r="F267" s="109" t="str">
        <f t="shared" si="23"/>
        <v/>
      </c>
      <c r="G267" s="80" t="str">
        <f t="shared" si="24"/>
        <v/>
      </c>
    </row>
    <row r="268" spans="1:7" x14ac:dyDescent="0.35">
      <c r="A268" s="108" t="str">
        <f t="shared" si="25"/>
        <v/>
      </c>
      <c r="B268" s="105" t="str">
        <f t="shared" si="26"/>
        <v/>
      </c>
      <c r="C268" s="80" t="str">
        <f t="shared" si="27"/>
        <v/>
      </c>
      <c r="D268" s="109" t="str">
        <f t="shared" si="21"/>
        <v/>
      </c>
      <c r="E268" s="109" t="str">
        <f t="shared" si="22"/>
        <v/>
      </c>
      <c r="F268" s="109" t="str">
        <f t="shared" si="23"/>
        <v/>
      </c>
      <c r="G268" s="80" t="str">
        <f t="shared" si="24"/>
        <v/>
      </c>
    </row>
    <row r="269" spans="1:7" x14ac:dyDescent="0.35">
      <c r="A269" s="108" t="str">
        <f t="shared" si="25"/>
        <v/>
      </c>
      <c r="B269" s="105" t="str">
        <f t="shared" si="26"/>
        <v/>
      </c>
      <c r="C269" s="80" t="str">
        <f t="shared" si="27"/>
        <v/>
      </c>
      <c r="D269" s="109" t="str">
        <f t="shared" si="21"/>
        <v/>
      </c>
      <c r="E269" s="109" t="str">
        <f t="shared" si="22"/>
        <v/>
      </c>
      <c r="F269" s="109" t="str">
        <f t="shared" si="23"/>
        <v/>
      </c>
      <c r="G269" s="80" t="str">
        <f t="shared" si="24"/>
        <v/>
      </c>
    </row>
    <row r="270" spans="1:7" x14ac:dyDescent="0.35">
      <c r="A270" s="108" t="str">
        <f t="shared" si="25"/>
        <v/>
      </c>
      <c r="B270" s="105" t="str">
        <f t="shared" si="26"/>
        <v/>
      </c>
      <c r="C270" s="80" t="str">
        <f t="shared" si="27"/>
        <v/>
      </c>
      <c r="D270" s="109" t="str">
        <f t="shared" si="21"/>
        <v/>
      </c>
      <c r="E270" s="109" t="str">
        <f t="shared" si="22"/>
        <v/>
      </c>
      <c r="F270" s="109" t="str">
        <f t="shared" si="23"/>
        <v/>
      </c>
      <c r="G270" s="80" t="str">
        <f t="shared" si="24"/>
        <v/>
      </c>
    </row>
    <row r="271" spans="1:7" x14ac:dyDescent="0.35">
      <c r="A271" s="108" t="str">
        <f t="shared" si="25"/>
        <v/>
      </c>
      <c r="B271" s="105" t="str">
        <f t="shared" si="26"/>
        <v/>
      </c>
      <c r="C271" s="80" t="str">
        <f t="shared" si="27"/>
        <v/>
      </c>
      <c r="D271" s="109" t="str">
        <f t="shared" si="21"/>
        <v/>
      </c>
      <c r="E271" s="109" t="str">
        <f t="shared" si="22"/>
        <v/>
      </c>
      <c r="F271" s="109" t="str">
        <f t="shared" si="23"/>
        <v/>
      </c>
      <c r="G271" s="80" t="str">
        <f t="shared" si="24"/>
        <v/>
      </c>
    </row>
    <row r="272" spans="1:7" x14ac:dyDescent="0.35">
      <c r="A272" s="108" t="str">
        <f t="shared" si="25"/>
        <v/>
      </c>
      <c r="B272" s="105" t="str">
        <f t="shared" si="26"/>
        <v/>
      </c>
      <c r="C272" s="80" t="str">
        <f t="shared" si="27"/>
        <v/>
      </c>
      <c r="D272" s="109" t="str">
        <f t="shared" ref="D272:D335" si="28">IF(B272="","",IPMT(E$11/12,B272,E$7,-E$8,E$9,0))</f>
        <v/>
      </c>
      <c r="E272" s="109" t="str">
        <f t="shared" ref="E272:E335" si="29">IF(B272="","",PPMT(E$11/12,B272,E$7,-E$8,E$9,0))</f>
        <v/>
      </c>
      <c r="F272" s="109" t="str">
        <f t="shared" ref="F272:F335" si="30">IF(B272="","",SUM(D272:E272))</f>
        <v/>
      </c>
      <c r="G272" s="80" t="str">
        <f t="shared" ref="G272:G335" si="31">IF(B272="","",SUM(C272)-SUM(E272))</f>
        <v/>
      </c>
    </row>
    <row r="273" spans="1:7" x14ac:dyDescent="0.35">
      <c r="A273" s="108" t="str">
        <f t="shared" ref="A273:A336" si="32">IF(B273="","",EDATE(A272,1))</f>
        <v/>
      </c>
      <c r="B273" s="105" t="str">
        <f t="shared" ref="B273:B336" si="33">IF(B272="","",IF(SUM(B272)+1&lt;=$E$7,SUM(B272)+1,""))</f>
        <v/>
      </c>
      <c r="C273" s="80" t="str">
        <f t="shared" ref="C273:C336" si="34">IF(B273="","",G272)</f>
        <v/>
      </c>
      <c r="D273" s="109" t="str">
        <f t="shared" si="28"/>
        <v/>
      </c>
      <c r="E273" s="109" t="str">
        <f t="shared" si="29"/>
        <v/>
      </c>
      <c r="F273" s="109" t="str">
        <f t="shared" si="30"/>
        <v/>
      </c>
      <c r="G273" s="80" t="str">
        <f t="shared" si="31"/>
        <v/>
      </c>
    </row>
    <row r="274" spans="1:7" x14ac:dyDescent="0.35">
      <c r="A274" s="108" t="str">
        <f t="shared" si="32"/>
        <v/>
      </c>
      <c r="B274" s="105" t="str">
        <f t="shared" si="33"/>
        <v/>
      </c>
      <c r="C274" s="80" t="str">
        <f t="shared" si="34"/>
        <v/>
      </c>
      <c r="D274" s="109" t="str">
        <f t="shared" si="28"/>
        <v/>
      </c>
      <c r="E274" s="109" t="str">
        <f t="shared" si="29"/>
        <v/>
      </c>
      <c r="F274" s="109" t="str">
        <f t="shared" si="30"/>
        <v/>
      </c>
      <c r="G274" s="80" t="str">
        <f t="shared" si="31"/>
        <v/>
      </c>
    </row>
    <row r="275" spans="1:7" x14ac:dyDescent="0.35">
      <c r="A275" s="108" t="str">
        <f t="shared" si="32"/>
        <v/>
      </c>
      <c r="B275" s="105" t="str">
        <f t="shared" si="33"/>
        <v/>
      </c>
      <c r="C275" s="80" t="str">
        <f t="shared" si="34"/>
        <v/>
      </c>
      <c r="D275" s="109" t="str">
        <f t="shared" si="28"/>
        <v/>
      </c>
      <c r="E275" s="109" t="str">
        <f t="shared" si="29"/>
        <v/>
      </c>
      <c r="F275" s="109" t="str">
        <f t="shared" si="30"/>
        <v/>
      </c>
      <c r="G275" s="80" t="str">
        <f t="shared" si="31"/>
        <v/>
      </c>
    </row>
    <row r="276" spans="1:7" x14ac:dyDescent="0.35">
      <c r="A276" s="108" t="str">
        <f t="shared" si="32"/>
        <v/>
      </c>
      <c r="B276" s="105" t="str">
        <f t="shared" si="33"/>
        <v/>
      </c>
      <c r="C276" s="80" t="str">
        <f t="shared" si="34"/>
        <v/>
      </c>
      <c r="D276" s="109" t="str">
        <f t="shared" si="28"/>
        <v/>
      </c>
      <c r="E276" s="109" t="str">
        <f t="shared" si="29"/>
        <v/>
      </c>
      <c r="F276" s="109" t="str">
        <f t="shared" si="30"/>
        <v/>
      </c>
      <c r="G276" s="80" t="str">
        <f t="shared" si="31"/>
        <v/>
      </c>
    </row>
    <row r="277" spans="1:7" x14ac:dyDescent="0.35">
      <c r="A277" s="108" t="str">
        <f t="shared" si="32"/>
        <v/>
      </c>
      <c r="B277" s="105" t="str">
        <f t="shared" si="33"/>
        <v/>
      </c>
      <c r="C277" s="80" t="str">
        <f t="shared" si="34"/>
        <v/>
      </c>
      <c r="D277" s="109" t="str">
        <f t="shared" si="28"/>
        <v/>
      </c>
      <c r="E277" s="109" t="str">
        <f t="shared" si="29"/>
        <v/>
      </c>
      <c r="F277" s="109" t="str">
        <f t="shared" si="30"/>
        <v/>
      </c>
      <c r="G277" s="80" t="str">
        <f t="shared" si="31"/>
        <v/>
      </c>
    </row>
    <row r="278" spans="1:7" x14ac:dyDescent="0.35">
      <c r="A278" s="108" t="str">
        <f t="shared" si="32"/>
        <v/>
      </c>
      <c r="B278" s="105" t="str">
        <f t="shared" si="33"/>
        <v/>
      </c>
      <c r="C278" s="80" t="str">
        <f t="shared" si="34"/>
        <v/>
      </c>
      <c r="D278" s="109" t="str">
        <f t="shared" si="28"/>
        <v/>
      </c>
      <c r="E278" s="109" t="str">
        <f t="shared" si="29"/>
        <v/>
      </c>
      <c r="F278" s="109" t="str">
        <f t="shared" si="30"/>
        <v/>
      </c>
      <c r="G278" s="80" t="str">
        <f t="shared" si="31"/>
        <v/>
      </c>
    </row>
    <row r="279" spans="1:7" x14ac:dyDescent="0.35">
      <c r="A279" s="108" t="str">
        <f t="shared" si="32"/>
        <v/>
      </c>
      <c r="B279" s="105" t="str">
        <f t="shared" si="33"/>
        <v/>
      </c>
      <c r="C279" s="80" t="str">
        <f t="shared" si="34"/>
        <v/>
      </c>
      <c r="D279" s="109" t="str">
        <f t="shared" si="28"/>
        <v/>
      </c>
      <c r="E279" s="109" t="str">
        <f t="shared" si="29"/>
        <v/>
      </c>
      <c r="F279" s="109" t="str">
        <f t="shared" si="30"/>
        <v/>
      </c>
      <c r="G279" s="80" t="str">
        <f t="shared" si="31"/>
        <v/>
      </c>
    </row>
    <row r="280" spans="1:7" x14ac:dyDescent="0.35">
      <c r="A280" s="108" t="str">
        <f t="shared" si="32"/>
        <v/>
      </c>
      <c r="B280" s="105" t="str">
        <f t="shared" si="33"/>
        <v/>
      </c>
      <c r="C280" s="80" t="str">
        <f t="shared" si="34"/>
        <v/>
      </c>
      <c r="D280" s="109" t="str">
        <f t="shared" si="28"/>
        <v/>
      </c>
      <c r="E280" s="109" t="str">
        <f t="shared" si="29"/>
        <v/>
      </c>
      <c r="F280" s="109" t="str">
        <f t="shared" si="30"/>
        <v/>
      </c>
      <c r="G280" s="80" t="str">
        <f t="shared" si="31"/>
        <v/>
      </c>
    </row>
    <row r="281" spans="1:7" x14ac:dyDescent="0.35">
      <c r="A281" s="108" t="str">
        <f t="shared" si="32"/>
        <v/>
      </c>
      <c r="B281" s="105" t="str">
        <f t="shared" si="33"/>
        <v/>
      </c>
      <c r="C281" s="80" t="str">
        <f t="shared" si="34"/>
        <v/>
      </c>
      <c r="D281" s="109" t="str">
        <f t="shared" si="28"/>
        <v/>
      </c>
      <c r="E281" s="109" t="str">
        <f t="shared" si="29"/>
        <v/>
      </c>
      <c r="F281" s="109" t="str">
        <f t="shared" si="30"/>
        <v/>
      </c>
      <c r="G281" s="80" t="str">
        <f t="shared" si="31"/>
        <v/>
      </c>
    </row>
    <row r="282" spans="1:7" x14ac:dyDescent="0.35">
      <c r="A282" s="108" t="str">
        <f t="shared" si="32"/>
        <v/>
      </c>
      <c r="B282" s="105" t="str">
        <f t="shared" si="33"/>
        <v/>
      </c>
      <c r="C282" s="80" t="str">
        <f t="shared" si="34"/>
        <v/>
      </c>
      <c r="D282" s="109" t="str">
        <f t="shared" si="28"/>
        <v/>
      </c>
      <c r="E282" s="109" t="str">
        <f t="shared" si="29"/>
        <v/>
      </c>
      <c r="F282" s="109" t="str">
        <f t="shared" si="30"/>
        <v/>
      </c>
      <c r="G282" s="80" t="str">
        <f t="shared" si="31"/>
        <v/>
      </c>
    </row>
    <row r="283" spans="1:7" x14ac:dyDescent="0.35">
      <c r="A283" s="108" t="str">
        <f t="shared" si="32"/>
        <v/>
      </c>
      <c r="B283" s="105" t="str">
        <f t="shared" si="33"/>
        <v/>
      </c>
      <c r="C283" s="80" t="str">
        <f t="shared" si="34"/>
        <v/>
      </c>
      <c r="D283" s="109" t="str">
        <f t="shared" si="28"/>
        <v/>
      </c>
      <c r="E283" s="109" t="str">
        <f t="shared" si="29"/>
        <v/>
      </c>
      <c r="F283" s="109" t="str">
        <f t="shared" si="30"/>
        <v/>
      </c>
      <c r="G283" s="80" t="str">
        <f t="shared" si="31"/>
        <v/>
      </c>
    </row>
    <row r="284" spans="1:7" x14ac:dyDescent="0.35">
      <c r="A284" s="108" t="str">
        <f t="shared" si="32"/>
        <v/>
      </c>
      <c r="B284" s="105" t="str">
        <f t="shared" si="33"/>
        <v/>
      </c>
      <c r="C284" s="80" t="str">
        <f t="shared" si="34"/>
        <v/>
      </c>
      <c r="D284" s="109" t="str">
        <f t="shared" si="28"/>
        <v/>
      </c>
      <c r="E284" s="109" t="str">
        <f t="shared" si="29"/>
        <v/>
      </c>
      <c r="F284" s="109" t="str">
        <f t="shared" si="30"/>
        <v/>
      </c>
      <c r="G284" s="80" t="str">
        <f t="shared" si="31"/>
        <v/>
      </c>
    </row>
    <row r="285" spans="1:7" x14ac:dyDescent="0.35">
      <c r="A285" s="108" t="str">
        <f t="shared" si="32"/>
        <v/>
      </c>
      <c r="B285" s="105" t="str">
        <f t="shared" si="33"/>
        <v/>
      </c>
      <c r="C285" s="80" t="str">
        <f t="shared" si="34"/>
        <v/>
      </c>
      <c r="D285" s="109" t="str">
        <f t="shared" si="28"/>
        <v/>
      </c>
      <c r="E285" s="109" t="str">
        <f t="shared" si="29"/>
        <v/>
      </c>
      <c r="F285" s="109" t="str">
        <f t="shared" si="30"/>
        <v/>
      </c>
      <c r="G285" s="80" t="str">
        <f t="shared" si="31"/>
        <v/>
      </c>
    </row>
    <row r="286" spans="1:7" x14ac:dyDescent="0.35">
      <c r="A286" s="108" t="str">
        <f t="shared" si="32"/>
        <v/>
      </c>
      <c r="B286" s="105" t="str">
        <f t="shared" si="33"/>
        <v/>
      </c>
      <c r="C286" s="80" t="str">
        <f t="shared" si="34"/>
        <v/>
      </c>
      <c r="D286" s="109" t="str">
        <f t="shared" si="28"/>
        <v/>
      </c>
      <c r="E286" s="109" t="str">
        <f t="shared" si="29"/>
        <v/>
      </c>
      <c r="F286" s="109" t="str">
        <f t="shared" si="30"/>
        <v/>
      </c>
      <c r="G286" s="80" t="str">
        <f t="shared" si="31"/>
        <v/>
      </c>
    </row>
    <row r="287" spans="1:7" x14ac:dyDescent="0.35">
      <c r="A287" s="108" t="str">
        <f t="shared" si="32"/>
        <v/>
      </c>
      <c r="B287" s="105" t="str">
        <f t="shared" si="33"/>
        <v/>
      </c>
      <c r="C287" s="80" t="str">
        <f t="shared" si="34"/>
        <v/>
      </c>
      <c r="D287" s="109" t="str">
        <f t="shared" si="28"/>
        <v/>
      </c>
      <c r="E287" s="109" t="str">
        <f t="shared" si="29"/>
        <v/>
      </c>
      <c r="F287" s="109" t="str">
        <f t="shared" si="30"/>
        <v/>
      </c>
      <c r="G287" s="80" t="str">
        <f t="shared" si="31"/>
        <v/>
      </c>
    </row>
    <row r="288" spans="1:7" x14ac:dyDescent="0.35">
      <c r="A288" s="108" t="str">
        <f t="shared" si="32"/>
        <v/>
      </c>
      <c r="B288" s="105" t="str">
        <f t="shared" si="33"/>
        <v/>
      </c>
      <c r="C288" s="80" t="str">
        <f t="shared" si="34"/>
        <v/>
      </c>
      <c r="D288" s="109" t="str">
        <f t="shared" si="28"/>
        <v/>
      </c>
      <c r="E288" s="109" t="str">
        <f t="shared" si="29"/>
        <v/>
      </c>
      <c r="F288" s="109" t="str">
        <f t="shared" si="30"/>
        <v/>
      </c>
      <c r="G288" s="80" t="str">
        <f t="shared" si="31"/>
        <v/>
      </c>
    </row>
    <row r="289" spans="1:7" x14ac:dyDescent="0.35">
      <c r="A289" s="108" t="str">
        <f t="shared" si="32"/>
        <v/>
      </c>
      <c r="B289" s="105" t="str">
        <f t="shared" si="33"/>
        <v/>
      </c>
      <c r="C289" s="80" t="str">
        <f t="shared" si="34"/>
        <v/>
      </c>
      <c r="D289" s="109" t="str">
        <f t="shared" si="28"/>
        <v/>
      </c>
      <c r="E289" s="109" t="str">
        <f t="shared" si="29"/>
        <v/>
      </c>
      <c r="F289" s="109" t="str">
        <f t="shared" si="30"/>
        <v/>
      </c>
      <c r="G289" s="80" t="str">
        <f t="shared" si="31"/>
        <v/>
      </c>
    </row>
    <row r="290" spans="1:7" x14ac:dyDescent="0.35">
      <c r="A290" s="108" t="str">
        <f t="shared" si="32"/>
        <v/>
      </c>
      <c r="B290" s="105" t="str">
        <f t="shared" si="33"/>
        <v/>
      </c>
      <c r="C290" s="80" t="str">
        <f t="shared" si="34"/>
        <v/>
      </c>
      <c r="D290" s="109" t="str">
        <f t="shared" si="28"/>
        <v/>
      </c>
      <c r="E290" s="109" t="str">
        <f t="shared" si="29"/>
        <v/>
      </c>
      <c r="F290" s="109" t="str">
        <f t="shared" si="30"/>
        <v/>
      </c>
      <c r="G290" s="80" t="str">
        <f t="shared" si="31"/>
        <v/>
      </c>
    </row>
    <row r="291" spans="1:7" x14ac:dyDescent="0.35">
      <c r="A291" s="108" t="str">
        <f t="shared" si="32"/>
        <v/>
      </c>
      <c r="B291" s="105" t="str">
        <f t="shared" si="33"/>
        <v/>
      </c>
      <c r="C291" s="80" t="str">
        <f t="shared" si="34"/>
        <v/>
      </c>
      <c r="D291" s="109" t="str">
        <f t="shared" si="28"/>
        <v/>
      </c>
      <c r="E291" s="109" t="str">
        <f t="shared" si="29"/>
        <v/>
      </c>
      <c r="F291" s="109" t="str">
        <f t="shared" si="30"/>
        <v/>
      </c>
      <c r="G291" s="80" t="str">
        <f t="shared" si="31"/>
        <v/>
      </c>
    </row>
    <row r="292" spans="1:7" x14ac:dyDescent="0.35">
      <c r="A292" s="108" t="str">
        <f t="shared" si="32"/>
        <v/>
      </c>
      <c r="B292" s="105" t="str">
        <f t="shared" si="33"/>
        <v/>
      </c>
      <c r="C292" s="80" t="str">
        <f t="shared" si="34"/>
        <v/>
      </c>
      <c r="D292" s="109" t="str">
        <f t="shared" si="28"/>
        <v/>
      </c>
      <c r="E292" s="109" t="str">
        <f t="shared" si="29"/>
        <v/>
      </c>
      <c r="F292" s="109" t="str">
        <f t="shared" si="30"/>
        <v/>
      </c>
      <c r="G292" s="80" t="str">
        <f t="shared" si="31"/>
        <v/>
      </c>
    </row>
    <row r="293" spans="1:7" x14ac:dyDescent="0.35">
      <c r="A293" s="108" t="str">
        <f t="shared" si="32"/>
        <v/>
      </c>
      <c r="B293" s="105" t="str">
        <f t="shared" si="33"/>
        <v/>
      </c>
      <c r="C293" s="80" t="str">
        <f t="shared" si="34"/>
        <v/>
      </c>
      <c r="D293" s="109" t="str">
        <f t="shared" si="28"/>
        <v/>
      </c>
      <c r="E293" s="109" t="str">
        <f t="shared" si="29"/>
        <v/>
      </c>
      <c r="F293" s="109" t="str">
        <f t="shared" si="30"/>
        <v/>
      </c>
      <c r="G293" s="80" t="str">
        <f t="shared" si="31"/>
        <v/>
      </c>
    </row>
    <row r="294" spans="1:7" x14ac:dyDescent="0.35">
      <c r="A294" s="108" t="str">
        <f t="shared" si="32"/>
        <v/>
      </c>
      <c r="B294" s="105" t="str">
        <f t="shared" si="33"/>
        <v/>
      </c>
      <c r="C294" s="80" t="str">
        <f t="shared" si="34"/>
        <v/>
      </c>
      <c r="D294" s="109" t="str">
        <f t="shared" si="28"/>
        <v/>
      </c>
      <c r="E294" s="109" t="str">
        <f t="shared" si="29"/>
        <v/>
      </c>
      <c r="F294" s="109" t="str">
        <f t="shared" si="30"/>
        <v/>
      </c>
      <c r="G294" s="80" t="str">
        <f t="shared" si="31"/>
        <v/>
      </c>
    </row>
    <row r="295" spans="1:7" x14ac:dyDescent="0.35">
      <c r="A295" s="108" t="str">
        <f t="shared" si="32"/>
        <v/>
      </c>
      <c r="B295" s="105" t="str">
        <f t="shared" si="33"/>
        <v/>
      </c>
      <c r="C295" s="80" t="str">
        <f t="shared" si="34"/>
        <v/>
      </c>
      <c r="D295" s="109" t="str">
        <f t="shared" si="28"/>
        <v/>
      </c>
      <c r="E295" s="109" t="str">
        <f t="shared" si="29"/>
        <v/>
      </c>
      <c r="F295" s="109" t="str">
        <f t="shared" si="30"/>
        <v/>
      </c>
      <c r="G295" s="80" t="str">
        <f t="shared" si="31"/>
        <v/>
      </c>
    </row>
    <row r="296" spans="1:7" x14ac:dyDescent="0.35">
      <c r="A296" s="108" t="str">
        <f t="shared" si="32"/>
        <v/>
      </c>
      <c r="B296" s="105" t="str">
        <f t="shared" si="33"/>
        <v/>
      </c>
      <c r="C296" s="80" t="str">
        <f t="shared" si="34"/>
        <v/>
      </c>
      <c r="D296" s="109" t="str">
        <f t="shared" si="28"/>
        <v/>
      </c>
      <c r="E296" s="109" t="str">
        <f t="shared" si="29"/>
        <v/>
      </c>
      <c r="F296" s="109" t="str">
        <f t="shared" si="30"/>
        <v/>
      </c>
      <c r="G296" s="80" t="str">
        <f t="shared" si="31"/>
        <v/>
      </c>
    </row>
    <row r="297" spans="1:7" x14ac:dyDescent="0.35">
      <c r="A297" s="108" t="str">
        <f t="shared" si="32"/>
        <v/>
      </c>
      <c r="B297" s="105" t="str">
        <f t="shared" si="33"/>
        <v/>
      </c>
      <c r="C297" s="80" t="str">
        <f t="shared" si="34"/>
        <v/>
      </c>
      <c r="D297" s="109" t="str">
        <f t="shared" si="28"/>
        <v/>
      </c>
      <c r="E297" s="109" t="str">
        <f t="shared" si="29"/>
        <v/>
      </c>
      <c r="F297" s="109" t="str">
        <f t="shared" si="30"/>
        <v/>
      </c>
      <c r="G297" s="80" t="str">
        <f t="shared" si="31"/>
        <v/>
      </c>
    </row>
    <row r="298" spans="1:7" x14ac:dyDescent="0.35">
      <c r="A298" s="108" t="str">
        <f t="shared" si="32"/>
        <v/>
      </c>
      <c r="B298" s="105" t="str">
        <f t="shared" si="33"/>
        <v/>
      </c>
      <c r="C298" s="80" t="str">
        <f t="shared" si="34"/>
        <v/>
      </c>
      <c r="D298" s="109" t="str">
        <f t="shared" si="28"/>
        <v/>
      </c>
      <c r="E298" s="109" t="str">
        <f t="shared" si="29"/>
        <v/>
      </c>
      <c r="F298" s="109" t="str">
        <f t="shared" si="30"/>
        <v/>
      </c>
      <c r="G298" s="80" t="str">
        <f t="shared" si="31"/>
        <v/>
      </c>
    </row>
    <row r="299" spans="1:7" x14ac:dyDescent="0.35">
      <c r="A299" s="108" t="str">
        <f t="shared" si="32"/>
        <v/>
      </c>
      <c r="B299" s="105" t="str">
        <f t="shared" si="33"/>
        <v/>
      </c>
      <c r="C299" s="80" t="str">
        <f t="shared" si="34"/>
        <v/>
      </c>
      <c r="D299" s="109" t="str">
        <f t="shared" si="28"/>
        <v/>
      </c>
      <c r="E299" s="109" t="str">
        <f t="shared" si="29"/>
        <v/>
      </c>
      <c r="F299" s="109" t="str">
        <f t="shared" si="30"/>
        <v/>
      </c>
      <c r="G299" s="80" t="str">
        <f t="shared" si="31"/>
        <v/>
      </c>
    </row>
    <row r="300" spans="1:7" x14ac:dyDescent="0.35">
      <c r="A300" s="108" t="str">
        <f t="shared" si="32"/>
        <v/>
      </c>
      <c r="B300" s="105" t="str">
        <f t="shared" si="33"/>
        <v/>
      </c>
      <c r="C300" s="80" t="str">
        <f t="shared" si="34"/>
        <v/>
      </c>
      <c r="D300" s="109" t="str">
        <f t="shared" si="28"/>
        <v/>
      </c>
      <c r="E300" s="109" t="str">
        <f t="shared" si="29"/>
        <v/>
      </c>
      <c r="F300" s="109" t="str">
        <f t="shared" si="30"/>
        <v/>
      </c>
      <c r="G300" s="80" t="str">
        <f t="shared" si="31"/>
        <v/>
      </c>
    </row>
    <row r="301" spans="1:7" x14ac:dyDescent="0.35">
      <c r="A301" s="108" t="str">
        <f t="shared" si="32"/>
        <v/>
      </c>
      <c r="B301" s="105" t="str">
        <f t="shared" si="33"/>
        <v/>
      </c>
      <c r="C301" s="80" t="str">
        <f t="shared" si="34"/>
        <v/>
      </c>
      <c r="D301" s="109" t="str">
        <f t="shared" si="28"/>
        <v/>
      </c>
      <c r="E301" s="109" t="str">
        <f t="shared" si="29"/>
        <v/>
      </c>
      <c r="F301" s="109" t="str">
        <f t="shared" si="30"/>
        <v/>
      </c>
      <c r="G301" s="80" t="str">
        <f t="shared" si="31"/>
        <v/>
      </c>
    </row>
    <row r="302" spans="1:7" x14ac:dyDescent="0.35">
      <c r="A302" s="108" t="str">
        <f t="shared" si="32"/>
        <v/>
      </c>
      <c r="B302" s="105" t="str">
        <f t="shared" si="33"/>
        <v/>
      </c>
      <c r="C302" s="80" t="str">
        <f t="shared" si="34"/>
        <v/>
      </c>
      <c r="D302" s="109" t="str">
        <f t="shared" si="28"/>
        <v/>
      </c>
      <c r="E302" s="109" t="str">
        <f t="shared" si="29"/>
        <v/>
      </c>
      <c r="F302" s="109" t="str">
        <f t="shared" si="30"/>
        <v/>
      </c>
      <c r="G302" s="80" t="str">
        <f t="shared" si="31"/>
        <v/>
      </c>
    </row>
    <row r="303" spans="1:7" x14ac:dyDescent="0.35">
      <c r="A303" s="108" t="str">
        <f t="shared" si="32"/>
        <v/>
      </c>
      <c r="B303" s="105" t="str">
        <f t="shared" si="33"/>
        <v/>
      </c>
      <c r="C303" s="80" t="str">
        <f t="shared" si="34"/>
        <v/>
      </c>
      <c r="D303" s="109" t="str">
        <f t="shared" si="28"/>
        <v/>
      </c>
      <c r="E303" s="109" t="str">
        <f t="shared" si="29"/>
        <v/>
      </c>
      <c r="F303" s="109" t="str">
        <f t="shared" si="30"/>
        <v/>
      </c>
      <c r="G303" s="80" t="str">
        <f t="shared" si="31"/>
        <v/>
      </c>
    </row>
    <row r="304" spans="1:7" x14ac:dyDescent="0.35">
      <c r="A304" s="108" t="str">
        <f t="shared" si="32"/>
        <v/>
      </c>
      <c r="B304" s="105" t="str">
        <f t="shared" si="33"/>
        <v/>
      </c>
      <c r="C304" s="80" t="str">
        <f t="shared" si="34"/>
        <v/>
      </c>
      <c r="D304" s="109" t="str">
        <f t="shared" si="28"/>
        <v/>
      </c>
      <c r="E304" s="109" t="str">
        <f t="shared" si="29"/>
        <v/>
      </c>
      <c r="F304" s="109" t="str">
        <f t="shared" si="30"/>
        <v/>
      </c>
      <c r="G304" s="80" t="str">
        <f t="shared" si="31"/>
        <v/>
      </c>
    </row>
    <row r="305" spans="1:7" x14ac:dyDescent="0.35">
      <c r="A305" s="108" t="str">
        <f t="shared" si="32"/>
        <v/>
      </c>
      <c r="B305" s="105" t="str">
        <f t="shared" si="33"/>
        <v/>
      </c>
      <c r="C305" s="80" t="str">
        <f t="shared" si="34"/>
        <v/>
      </c>
      <c r="D305" s="109" t="str">
        <f t="shared" si="28"/>
        <v/>
      </c>
      <c r="E305" s="109" t="str">
        <f t="shared" si="29"/>
        <v/>
      </c>
      <c r="F305" s="109" t="str">
        <f t="shared" si="30"/>
        <v/>
      </c>
      <c r="G305" s="80" t="str">
        <f t="shared" si="31"/>
        <v/>
      </c>
    </row>
    <row r="306" spans="1:7" x14ac:dyDescent="0.35">
      <c r="A306" s="108" t="str">
        <f t="shared" si="32"/>
        <v/>
      </c>
      <c r="B306" s="105" t="str">
        <f t="shared" si="33"/>
        <v/>
      </c>
      <c r="C306" s="80" t="str">
        <f t="shared" si="34"/>
        <v/>
      </c>
      <c r="D306" s="109" t="str">
        <f t="shared" si="28"/>
        <v/>
      </c>
      <c r="E306" s="109" t="str">
        <f t="shared" si="29"/>
        <v/>
      </c>
      <c r="F306" s="109" t="str">
        <f t="shared" si="30"/>
        <v/>
      </c>
      <c r="G306" s="80" t="str">
        <f t="shared" si="31"/>
        <v/>
      </c>
    </row>
    <row r="307" spans="1:7" x14ac:dyDescent="0.35">
      <c r="A307" s="108" t="str">
        <f t="shared" si="32"/>
        <v/>
      </c>
      <c r="B307" s="105" t="str">
        <f t="shared" si="33"/>
        <v/>
      </c>
      <c r="C307" s="80" t="str">
        <f t="shared" si="34"/>
        <v/>
      </c>
      <c r="D307" s="109" t="str">
        <f t="shared" si="28"/>
        <v/>
      </c>
      <c r="E307" s="109" t="str">
        <f t="shared" si="29"/>
        <v/>
      </c>
      <c r="F307" s="109" t="str">
        <f t="shared" si="30"/>
        <v/>
      </c>
      <c r="G307" s="80" t="str">
        <f t="shared" si="31"/>
        <v/>
      </c>
    </row>
    <row r="308" spans="1:7" x14ac:dyDescent="0.35">
      <c r="A308" s="108" t="str">
        <f t="shared" si="32"/>
        <v/>
      </c>
      <c r="B308" s="105" t="str">
        <f t="shared" si="33"/>
        <v/>
      </c>
      <c r="C308" s="80" t="str">
        <f t="shared" si="34"/>
        <v/>
      </c>
      <c r="D308" s="109" t="str">
        <f t="shared" si="28"/>
        <v/>
      </c>
      <c r="E308" s="109" t="str">
        <f t="shared" si="29"/>
        <v/>
      </c>
      <c r="F308" s="109" t="str">
        <f t="shared" si="30"/>
        <v/>
      </c>
      <c r="G308" s="80" t="str">
        <f t="shared" si="31"/>
        <v/>
      </c>
    </row>
    <row r="309" spans="1:7" x14ac:dyDescent="0.35">
      <c r="A309" s="108" t="str">
        <f t="shared" si="32"/>
        <v/>
      </c>
      <c r="B309" s="105" t="str">
        <f t="shared" si="33"/>
        <v/>
      </c>
      <c r="C309" s="80" t="str">
        <f t="shared" si="34"/>
        <v/>
      </c>
      <c r="D309" s="109" t="str">
        <f t="shared" si="28"/>
        <v/>
      </c>
      <c r="E309" s="109" t="str">
        <f t="shared" si="29"/>
        <v/>
      </c>
      <c r="F309" s="109" t="str">
        <f t="shared" si="30"/>
        <v/>
      </c>
      <c r="G309" s="80" t="str">
        <f t="shared" si="31"/>
        <v/>
      </c>
    </row>
    <row r="310" spans="1:7" x14ac:dyDescent="0.35">
      <c r="A310" s="108" t="str">
        <f t="shared" si="32"/>
        <v/>
      </c>
      <c r="B310" s="105" t="str">
        <f t="shared" si="33"/>
        <v/>
      </c>
      <c r="C310" s="80" t="str">
        <f t="shared" si="34"/>
        <v/>
      </c>
      <c r="D310" s="109" t="str">
        <f t="shared" si="28"/>
        <v/>
      </c>
      <c r="E310" s="109" t="str">
        <f t="shared" si="29"/>
        <v/>
      </c>
      <c r="F310" s="109" t="str">
        <f t="shared" si="30"/>
        <v/>
      </c>
      <c r="G310" s="80" t="str">
        <f t="shared" si="31"/>
        <v/>
      </c>
    </row>
    <row r="311" spans="1:7" x14ac:dyDescent="0.35">
      <c r="A311" s="108" t="str">
        <f t="shared" si="32"/>
        <v/>
      </c>
      <c r="B311" s="105" t="str">
        <f t="shared" si="33"/>
        <v/>
      </c>
      <c r="C311" s="80" t="str">
        <f t="shared" si="34"/>
        <v/>
      </c>
      <c r="D311" s="109" t="str">
        <f t="shared" si="28"/>
        <v/>
      </c>
      <c r="E311" s="109" t="str">
        <f t="shared" si="29"/>
        <v/>
      </c>
      <c r="F311" s="109" t="str">
        <f t="shared" si="30"/>
        <v/>
      </c>
      <c r="G311" s="80" t="str">
        <f t="shared" si="31"/>
        <v/>
      </c>
    </row>
    <row r="312" spans="1:7" x14ac:dyDescent="0.35">
      <c r="A312" s="108" t="str">
        <f t="shared" si="32"/>
        <v/>
      </c>
      <c r="B312" s="105" t="str">
        <f t="shared" si="33"/>
        <v/>
      </c>
      <c r="C312" s="80" t="str">
        <f t="shared" si="34"/>
        <v/>
      </c>
      <c r="D312" s="109" t="str">
        <f t="shared" si="28"/>
        <v/>
      </c>
      <c r="E312" s="109" t="str">
        <f t="shared" si="29"/>
        <v/>
      </c>
      <c r="F312" s="109" t="str">
        <f t="shared" si="30"/>
        <v/>
      </c>
      <c r="G312" s="80" t="str">
        <f t="shared" si="31"/>
        <v/>
      </c>
    </row>
    <row r="313" spans="1:7" x14ac:dyDescent="0.35">
      <c r="A313" s="108" t="str">
        <f t="shared" si="32"/>
        <v/>
      </c>
      <c r="B313" s="105" t="str">
        <f t="shared" si="33"/>
        <v/>
      </c>
      <c r="C313" s="80" t="str">
        <f t="shared" si="34"/>
        <v/>
      </c>
      <c r="D313" s="109" t="str">
        <f t="shared" si="28"/>
        <v/>
      </c>
      <c r="E313" s="109" t="str">
        <f t="shared" si="29"/>
        <v/>
      </c>
      <c r="F313" s="109" t="str">
        <f t="shared" si="30"/>
        <v/>
      </c>
      <c r="G313" s="80" t="str">
        <f t="shared" si="31"/>
        <v/>
      </c>
    </row>
    <row r="314" spans="1:7" x14ac:dyDescent="0.35">
      <c r="A314" s="108" t="str">
        <f t="shared" si="32"/>
        <v/>
      </c>
      <c r="B314" s="105" t="str">
        <f t="shared" si="33"/>
        <v/>
      </c>
      <c r="C314" s="80" t="str">
        <f t="shared" si="34"/>
        <v/>
      </c>
      <c r="D314" s="109" t="str">
        <f t="shared" si="28"/>
        <v/>
      </c>
      <c r="E314" s="109" t="str">
        <f t="shared" si="29"/>
        <v/>
      </c>
      <c r="F314" s="109" t="str">
        <f t="shared" si="30"/>
        <v/>
      </c>
      <c r="G314" s="80" t="str">
        <f t="shared" si="31"/>
        <v/>
      </c>
    </row>
    <row r="315" spans="1:7" x14ac:dyDescent="0.35">
      <c r="A315" s="108" t="str">
        <f t="shared" si="32"/>
        <v/>
      </c>
      <c r="B315" s="105" t="str">
        <f t="shared" si="33"/>
        <v/>
      </c>
      <c r="C315" s="80" t="str">
        <f t="shared" si="34"/>
        <v/>
      </c>
      <c r="D315" s="109" t="str">
        <f t="shared" si="28"/>
        <v/>
      </c>
      <c r="E315" s="109" t="str">
        <f t="shared" si="29"/>
        <v/>
      </c>
      <c r="F315" s="109" t="str">
        <f t="shared" si="30"/>
        <v/>
      </c>
      <c r="G315" s="80" t="str">
        <f t="shared" si="31"/>
        <v/>
      </c>
    </row>
    <row r="316" spans="1:7" x14ac:dyDescent="0.35">
      <c r="A316" s="108" t="str">
        <f t="shared" si="32"/>
        <v/>
      </c>
      <c r="B316" s="105" t="str">
        <f t="shared" si="33"/>
        <v/>
      </c>
      <c r="C316" s="80" t="str">
        <f t="shared" si="34"/>
        <v/>
      </c>
      <c r="D316" s="109" t="str">
        <f t="shared" si="28"/>
        <v/>
      </c>
      <c r="E316" s="109" t="str">
        <f t="shared" si="29"/>
        <v/>
      </c>
      <c r="F316" s="109" t="str">
        <f t="shared" si="30"/>
        <v/>
      </c>
      <c r="G316" s="80" t="str">
        <f t="shared" si="31"/>
        <v/>
      </c>
    </row>
    <row r="317" spans="1:7" x14ac:dyDescent="0.35">
      <c r="A317" s="108" t="str">
        <f t="shared" si="32"/>
        <v/>
      </c>
      <c r="B317" s="105" t="str">
        <f t="shared" si="33"/>
        <v/>
      </c>
      <c r="C317" s="80" t="str">
        <f t="shared" si="34"/>
        <v/>
      </c>
      <c r="D317" s="109" t="str">
        <f t="shared" si="28"/>
        <v/>
      </c>
      <c r="E317" s="109" t="str">
        <f t="shared" si="29"/>
        <v/>
      </c>
      <c r="F317" s="109" t="str">
        <f t="shared" si="30"/>
        <v/>
      </c>
      <c r="G317" s="80" t="str">
        <f t="shared" si="31"/>
        <v/>
      </c>
    </row>
    <row r="318" spans="1:7" x14ac:dyDescent="0.35">
      <c r="A318" s="108" t="str">
        <f t="shared" si="32"/>
        <v/>
      </c>
      <c r="B318" s="105" t="str">
        <f t="shared" si="33"/>
        <v/>
      </c>
      <c r="C318" s="80" t="str">
        <f t="shared" si="34"/>
        <v/>
      </c>
      <c r="D318" s="109" t="str">
        <f t="shared" si="28"/>
        <v/>
      </c>
      <c r="E318" s="109" t="str">
        <f t="shared" si="29"/>
        <v/>
      </c>
      <c r="F318" s="109" t="str">
        <f t="shared" si="30"/>
        <v/>
      </c>
      <c r="G318" s="80" t="str">
        <f t="shared" si="31"/>
        <v/>
      </c>
    </row>
    <row r="319" spans="1:7" x14ac:dyDescent="0.35">
      <c r="A319" s="108" t="str">
        <f t="shared" si="32"/>
        <v/>
      </c>
      <c r="B319" s="105" t="str">
        <f t="shared" si="33"/>
        <v/>
      </c>
      <c r="C319" s="80" t="str">
        <f t="shared" si="34"/>
        <v/>
      </c>
      <c r="D319" s="109" t="str">
        <f t="shared" si="28"/>
        <v/>
      </c>
      <c r="E319" s="109" t="str">
        <f t="shared" si="29"/>
        <v/>
      </c>
      <c r="F319" s="109" t="str">
        <f t="shared" si="30"/>
        <v/>
      </c>
      <c r="G319" s="80" t="str">
        <f t="shared" si="31"/>
        <v/>
      </c>
    </row>
    <row r="320" spans="1:7" x14ac:dyDescent="0.35">
      <c r="A320" s="108" t="str">
        <f t="shared" si="32"/>
        <v/>
      </c>
      <c r="B320" s="105" t="str">
        <f t="shared" si="33"/>
        <v/>
      </c>
      <c r="C320" s="80" t="str">
        <f t="shared" si="34"/>
        <v/>
      </c>
      <c r="D320" s="109" t="str">
        <f t="shared" si="28"/>
        <v/>
      </c>
      <c r="E320" s="109" t="str">
        <f t="shared" si="29"/>
        <v/>
      </c>
      <c r="F320" s="109" t="str">
        <f t="shared" si="30"/>
        <v/>
      </c>
      <c r="G320" s="80" t="str">
        <f t="shared" si="31"/>
        <v/>
      </c>
    </row>
    <row r="321" spans="1:7" x14ac:dyDescent="0.35">
      <c r="A321" s="108" t="str">
        <f t="shared" si="32"/>
        <v/>
      </c>
      <c r="B321" s="105" t="str">
        <f t="shared" si="33"/>
        <v/>
      </c>
      <c r="C321" s="80" t="str">
        <f t="shared" si="34"/>
        <v/>
      </c>
      <c r="D321" s="109" t="str">
        <f t="shared" si="28"/>
        <v/>
      </c>
      <c r="E321" s="109" t="str">
        <f t="shared" si="29"/>
        <v/>
      </c>
      <c r="F321" s="109" t="str">
        <f t="shared" si="30"/>
        <v/>
      </c>
      <c r="G321" s="80" t="str">
        <f t="shared" si="31"/>
        <v/>
      </c>
    </row>
    <row r="322" spans="1:7" x14ac:dyDescent="0.35">
      <c r="A322" s="108" t="str">
        <f t="shared" si="32"/>
        <v/>
      </c>
      <c r="B322" s="105" t="str">
        <f t="shared" si="33"/>
        <v/>
      </c>
      <c r="C322" s="80" t="str">
        <f t="shared" si="34"/>
        <v/>
      </c>
      <c r="D322" s="109" t="str">
        <f t="shared" si="28"/>
        <v/>
      </c>
      <c r="E322" s="109" t="str">
        <f t="shared" si="29"/>
        <v/>
      </c>
      <c r="F322" s="109" t="str">
        <f t="shared" si="30"/>
        <v/>
      </c>
      <c r="G322" s="80" t="str">
        <f t="shared" si="31"/>
        <v/>
      </c>
    </row>
    <row r="323" spans="1:7" x14ac:dyDescent="0.35">
      <c r="A323" s="108" t="str">
        <f t="shared" si="32"/>
        <v/>
      </c>
      <c r="B323" s="105" t="str">
        <f t="shared" si="33"/>
        <v/>
      </c>
      <c r="C323" s="80" t="str">
        <f t="shared" si="34"/>
        <v/>
      </c>
      <c r="D323" s="109" t="str">
        <f t="shared" si="28"/>
        <v/>
      </c>
      <c r="E323" s="109" t="str">
        <f t="shared" si="29"/>
        <v/>
      </c>
      <c r="F323" s="109" t="str">
        <f t="shared" si="30"/>
        <v/>
      </c>
      <c r="G323" s="80" t="str">
        <f t="shared" si="31"/>
        <v/>
      </c>
    </row>
    <row r="324" spans="1:7" x14ac:dyDescent="0.35">
      <c r="A324" s="108" t="str">
        <f t="shared" si="32"/>
        <v/>
      </c>
      <c r="B324" s="105" t="str">
        <f t="shared" si="33"/>
        <v/>
      </c>
      <c r="C324" s="80" t="str">
        <f t="shared" si="34"/>
        <v/>
      </c>
      <c r="D324" s="109" t="str">
        <f t="shared" si="28"/>
        <v/>
      </c>
      <c r="E324" s="109" t="str">
        <f t="shared" si="29"/>
        <v/>
      </c>
      <c r="F324" s="109" t="str">
        <f t="shared" si="30"/>
        <v/>
      </c>
      <c r="G324" s="80" t="str">
        <f t="shared" si="31"/>
        <v/>
      </c>
    </row>
    <row r="325" spans="1:7" x14ac:dyDescent="0.35">
      <c r="A325" s="108" t="str">
        <f t="shared" si="32"/>
        <v/>
      </c>
      <c r="B325" s="105" t="str">
        <f t="shared" si="33"/>
        <v/>
      </c>
      <c r="C325" s="80" t="str">
        <f t="shared" si="34"/>
        <v/>
      </c>
      <c r="D325" s="109" t="str">
        <f t="shared" si="28"/>
        <v/>
      </c>
      <c r="E325" s="109" t="str">
        <f t="shared" si="29"/>
        <v/>
      </c>
      <c r="F325" s="109" t="str">
        <f t="shared" si="30"/>
        <v/>
      </c>
      <c r="G325" s="80" t="str">
        <f t="shared" si="31"/>
        <v/>
      </c>
    </row>
    <row r="326" spans="1:7" x14ac:dyDescent="0.35">
      <c r="A326" s="108" t="str">
        <f t="shared" si="32"/>
        <v/>
      </c>
      <c r="B326" s="105" t="str">
        <f t="shared" si="33"/>
        <v/>
      </c>
      <c r="C326" s="80" t="str">
        <f t="shared" si="34"/>
        <v/>
      </c>
      <c r="D326" s="109" t="str">
        <f t="shared" si="28"/>
        <v/>
      </c>
      <c r="E326" s="109" t="str">
        <f t="shared" si="29"/>
        <v/>
      </c>
      <c r="F326" s="109" t="str">
        <f t="shared" si="30"/>
        <v/>
      </c>
      <c r="G326" s="80" t="str">
        <f t="shared" si="31"/>
        <v/>
      </c>
    </row>
    <row r="327" spans="1:7" x14ac:dyDescent="0.35">
      <c r="A327" s="108" t="str">
        <f t="shared" si="32"/>
        <v/>
      </c>
      <c r="B327" s="105" t="str">
        <f t="shared" si="33"/>
        <v/>
      </c>
      <c r="C327" s="80" t="str">
        <f t="shared" si="34"/>
        <v/>
      </c>
      <c r="D327" s="109" t="str">
        <f t="shared" si="28"/>
        <v/>
      </c>
      <c r="E327" s="109" t="str">
        <f t="shared" si="29"/>
        <v/>
      </c>
      <c r="F327" s="109" t="str">
        <f t="shared" si="30"/>
        <v/>
      </c>
      <c r="G327" s="80" t="str">
        <f t="shared" si="31"/>
        <v/>
      </c>
    </row>
    <row r="328" spans="1:7" x14ac:dyDescent="0.35">
      <c r="A328" s="108" t="str">
        <f t="shared" si="32"/>
        <v/>
      </c>
      <c r="B328" s="105" t="str">
        <f t="shared" si="33"/>
        <v/>
      </c>
      <c r="C328" s="80" t="str">
        <f t="shared" si="34"/>
        <v/>
      </c>
      <c r="D328" s="109" t="str">
        <f t="shared" si="28"/>
        <v/>
      </c>
      <c r="E328" s="109" t="str">
        <f t="shared" si="29"/>
        <v/>
      </c>
      <c r="F328" s="109" t="str">
        <f t="shared" si="30"/>
        <v/>
      </c>
      <c r="G328" s="80" t="str">
        <f t="shared" si="31"/>
        <v/>
      </c>
    </row>
    <row r="329" spans="1:7" x14ac:dyDescent="0.35">
      <c r="A329" s="108" t="str">
        <f t="shared" si="32"/>
        <v/>
      </c>
      <c r="B329" s="105" t="str">
        <f t="shared" si="33"/>
        <v/>
      </c>
      <c r="C329" s="80" t="str">
        <f t="shared" si="34"/>
        <v/>
      </c>
      <c r="D329" s="109" t="str">
        <f t="shared" si="28"/>
        <v/>
      </c>
      <c r="E329" s="109" t="str">
        <f t="shared" si="29"/>
        <v/>
      </c>
      <c r="F329" s="109" t="str">
        <f t="shared" si="30"/>
        <v/>
      </c>
      <c r="G329" s="80" t="str">
        <f t="shared" si="31"/>
        <v/>
      </c>
    </row>
    <row r="330" spans="1:7" x14ac:dyDescent="0.35">
      <c r="A330" s="108" t="str">
        <f t="shared" si="32"/>
        <v/>
      </c>
      <c r="B330" s="105" t="str">
        <f t="shared" si="33"/>
        <v/>
      </c>
      <c r="C330" s="80" t="str">
        <f t="shared" si="34"/>
        <v/>
      </c>
      <c r="D330" s="109" t="str">
        <f t="shared" si="28"/>
        <v/>
      </c>
      <c r="E330" s="109" t="str">
        <f t="shared" si="29"/>
        <v/>
      </c>
      <c r="F330" s="109" t="str">
        <f t="shared" si="30"/>
        <v/>
      </c>
      <c r="G330" s="80" t="str">
        <f t="shared" si="31"/>
        <v/>
      </c>
    </row>
    <row r="331" spans="1:7" x14ac:dyDescent="0.35">
      <c r="A331" s="108" t="str">
        <f t="shared" si="32"/>
        <v/>
      </c>
      <c r="B331" s="105" t="str">
        <f t="shared" si="33"/>
        <v/>
      </c>
      <c r="C331" s="80" t="str">
        <f t="shared" si="34"/>
        <v/>
      </c>
      <c r="D331" s="109" t="str">
        <f t="shared" si="28"/>
        <v/>
      </c>
      <c r="E331" s="109" t="str">
        <f t="shared" si="29"/>
        <v/>
      </c>
      <c r="F331" s="109" t="str">
        <f t="shared" si="30"/>
        <v/>
      </c>
      <c r="G331" s="80" t="str">
        <f t="shared" si="31"/>
        <v/>
      </c>
    </row>
    <row r="332" spans="1:7" x14ac:dyDescent="0.35">
      <c r="A332" s="108" t="str">
        <f t="shared" si="32"/>
        <v/>
      </c>
      <c r="B332" s="105" t="str">
        <f t="shared" si="33"/>
        <v/>
      </c>
      <c r="C332" s="80" t="str">
        <f t="shared" si="34"/>
        <v/>
      </c>
      <c r="D332" s="109" t="str">
        <f t="shared" si="28"/>
        <v/>
      </c>
      <c r="E332" s="109" t="str">
        <f t="shared" si="29"/>
        <v/>
      </c>
      <c r="F332" s="109" t="str">
        <f t="shared" si="30"/>
        <v/>
      </c>
      <c r="G332" s="80" t="str">
        <f t="shared" si="31"/>
        <v/>
      </c>
    </row>
    <row r="333" spans="1:7" x14ac:dyDescent="0.35">
      <c r="A333" s="108" t="str">
        <f t="shared" si="32"/>
        <v/>
      </c>
      <c r="B333" s="105" t="str">
        <f t="shared" si="33"/>
        <v/>
      </c>
      <c r="C333" s="80" t="str">
        <f t="shared" si="34"/>
        <v/>
      </c>
      <c r="D333" s="109" t="str">
        <f t="shared" si="28"/>
        <v/>
      </c>
      <c r="E333" s="109" t="str">
        <f t="shared" si="29"/>
        <v/>
      </c>
      <c r="F333" s="109" t="str">
        <f t="shared" si="30"/>
        <v/>
      </c>
      <c r="G333" s="80" t="str">
        <f t="shared" si="31"/>
        <v/>
      </c>
    </row>
    <row r="334" spans="1:7" x14ac:dyDescent="0.35">
      <c r="A334" s="108" t="str">
        <f t="shared" si="32"/>
        <v/>
      </c>
      <c r="B334" s="105" t="str">
        <f t="shared" si="33"/>
        <v/>
      </c>
      <c r="C334" s="80" t="str">
        <f t="shared" si="34"/>
        <v/>
      </c>
      <c r="D334" s="109" t="str">
        <f t="shared" si="28"/>
        <v/>
      </c>
      <c r="E334" s="109" t="str">
        <f t="shared" si="29"/>
        <v/>
      </c>
      <c r="F334" s="109" t="str">
        <f t="shared" si="30"/>
        <v/>
      </c>
      <c r="G334" s="80" t="str">
        <f t="shared" si="31"/>
        <v/>
      </c>
    </row>
    <row r="335" spans="1:7" x14ac:dyDescent="0.35">
      <c r="A335" s="108" t="str">
        <f t="shared" si="32"/>
        <v/>
      </c>
      <c r="B335" s="105" t="str">
        <f t="shared" si="33"/>
        <v/>
      </c>
      <c r="C335" s="80" t="str">
        <f t="shared" si="34"/>
        <v/>
      </c>
      <c r="D335" s="109" t="str">
        <f t="shared" si="28"/>
        <v/>
      </c>
      <c r="E335" s="109" t="str">
        <f t="shared" si="29"/>
        <v/>
      </c>
      <c r="F335" s="109" t="str">
        <f t="shared" si="30"/>
        <v/>
      </c>
      <c r="G335" s="80" t="str">
        <f t="shared" si="31"/>
        <v/>
      </c>
    </row>
    <row r="336" spans="1:7" x14ac:dyDescent="0.35">
      <c r="A336" s="108" t="str">
        <f t="shared" si="32"/>
        <v/>
      </c>
      <c r="B336" s="105" t="str">
        <f t="shared" si="33"/>
        <v/>
      </c>
      <c r="C336" s="80" t="str">
        <f t="shared" si="34"/>
        <v/>
      </c>
      <c r="D336" s="109" t="str">
        <f t="shared" ref="D336:D399" si="35">IF(B336="","",IPMT(E$11/12,B336,E$7,-E$8,E$9,0))</f>
        <v/>
      </c>
      <c r="E336" s="109" t="str">
        <f t="shared" ref="E336:E399" si="36">IF(B336="","",PPMT(E$11/12,B336,E$7,-E$8,E$9,0))</f>
        <v/>
      </c>
      <c r="F336" s="109" t="str">
        <f t="shared" ref="F336:F399" si="37">IF(B336="","",SUM(D336:E336))</f>
        <v/>
      </c>
      <c r="G336" s="80" t="str">
        <f t="shared" ref="G336:G399" si="38">IF(B336="","",SUM(C336)-SUM(E336))</f>
        <v/>
      </c>
    </row>
    <row r="337" spans="1:7" x14ac:dyDescent="0.35">
      <c r="A337" s="108" t="str">
        <f t="shared" ref="A337:A400" si="39">IF(B337="","",EDATE(A336,1))</f>
        <v/>
      </c>
      <c r="B337" s="105" t="str">
        <f t="shared" ref="B337:B400" si="40">IF(B336="","",IF(SUM(B336)+1&lt;=$E$7,SUM(B336)+1,""))</f>
        <v/>
      </c>
      <c r="C337" s="80" t="str">
        <f t="shared" ref="C337:C400" si="41">IF(B337="","",G336)</f>
        <v/>
      </c>
      <c r="D337" s="109" t="str">
        <f t="shared" si="35"/>
        <v/>
      </c>
      <c r="E337" s="109" t="str">
        <f t="shared" si="36"/>
        <v/>
      </c>
      <c r="F337" s="109" t="str">
        <f t="shared" si="37"/>
        <v/>
      </c>
      <c r="G337" s="80" t="str">
        <f t="shared" si="38"/>
        <v/>
      </c>
    </row>
    <row r="338" spans="1:7" x14ac:dyDescent="0.35">
      <c r="A338" s="108" t="str">
        <f t="shared" si="39"/>
        <v/>
      </c>
      <c r="B338" s="105" t="str">
        <f t="shared" si="40"/>
        <v/>
      </c>
      <c r="C338" s="80" t="str">
        <f t="shared" si="41"/>
        <v/>
      </c>
      <c r="D338" s="109" t="str">
        <f t="shared" si="35"/>
        <v/>
      </c>
      <c r="E338" s="109" t="str">
        <f t="shared" si="36"/>
        <v/>
      </c>
      <c r="F338" s="109" t="str">
        <f t="shared" si="37"/>
        <v/>
      </c>
      <c r="G338" s="80" t="str">
        <f t="shared" si="38"/>
        <v/>
      </c>
    </row>
    <row r="339" spans="1:7" x14ac:dyDescent="0.35">
      <c r="A339" s="108" t="str">
        <f t="shared" si="39"/>
        <v/>
      </c>
      <c r="B339" s="105" t="str">
        <f t="shared" si="40"/>
        <v/>
      </c>
      <c r="C339" s="80" t="str">
        <f t="shared" si="41"/>
        <v/>
      </c>
      <c r="D339" s="109" t="str">
        <f t="shared" si="35"/>
        <v/>
      </c>
      <c r="E339" s="109" t="str">
        <f t="shared" si="36"/>
        <v/>
      </c>
      <c r="F339" s="109" t="str">
        <f t="shared" si="37"/>
        <v/>
      </c>
      <c r="G339" s="80" t="str">
        <f t="shared" si="38"/>
        <v/>
      </c>
    </row>
    <row r="340" spans="1:7" x14ac:dyDescent="0.35">
      <c r="A340" s="108" t="str">
        <f t="shared" si="39"/>
        <v/>
      </c>
      <c r="B340" s="105" t="str">
        <f t="shared" si="40"/>
        <v/>
      </c>
      <c r="C340" s="80" t="str">
        <f t="shared" si="41"/>
        <v/>
      </c>
      <c r="D340" s="109" t="str">
        <f t="shared" si="35"/>
        <v/>
      </c>
      <c r="E340" s="109" t="str">
        <f t="shared" si="36"/>
        <v/>
      </c>
      <c r="F340" s="109" t="str">
        <f t="shared" si="37"/>
        <v/>
      </c>
      <c r="G340" s="80" t="str">
        <f t="shared" si="38"/>
        <v/>
      </c>
    </row>
    <row r="341" spans="1:7" x14ac:dyDescent="0.35">
      <c r="A341" s="108" t="str">
        <f t="shared" si="39"/>
        <v/>
      </c>
      <c r="B341" s="105" t="str">
        <f t="shared" si="40"/>
        <v/>
      </c>
      <c r="C341" s="80" t="str">
        <f t="shared" si="41"/>
        <v/>
      </c>
      <c r="D341" s="109" t="str">
        <f t="shared" si="35"/>
        <v/>
      </c>
      <c r="E341" s="109" t="str">
        <f t="shared" si="36"/>
        <v/>
      </c>
      <c r="F341" s="109" t="str">
        <f t="shared" si="37"/>
        <v/>
      </c>
      <c r="G341" s="80" t="str">
        <f t="shared" si="38"/>
        <v/>
      </c>
    </row>
    <row r="342" spans="1:7" x14ac:dyDescent="0.35">
      <c r="A342" s="108" t="str">
        <f t="shared" si="39"/>
        <v/>
      </c>
      <c r="B342" s="105" t="str">
        <f t="shared" si="40"/>
        <v/>
      </c>
      <c r="C342" s="80" t="str">
        <f t="shared" si="41"/>
        <v/>
      </c>
      <c r="D342" s="109" t="str">
        <f t="shared" si="35"/>
        <v/>
      </c>
      <c r="E342" s="109" t="str">
        <f t="shared" si="36"/>
        <v/>
      </c>
      <c r="F342" s="109" t="str">
        <f t="shared" si="37"/>
        <v/>
      </c>
      <c r="G342" s="80" t="str">
        <f t="shared" si="38"/>
        <v/>
      </c>
    </row>
    <row r="343" spans="1:7" x14ac:dyDescent="0.35">
      <c r="A343" s="108" t="str">
        <f t="shared" si="39"/>
        <v/>
      </c>
      <c r="B343" s="105" t="str">
        <f t="shared" si="40"/>
        <v/>
      </c>
      <c r="C343" s="80" t="str">
        <f t="shared" si="41"/>
        <v/>
      </c>
      <c r="D343" s="109" t="str">
        <f t="shared" si="35"/>
        <v/>
      </c>
      <c r="E343" s="109" t="str">
        <f t="shared" si="36"/>
        <v/>
      </c>
      <c r="F343" s="109" t="str">
        <f t="shared" si="37"/>
        <v/>
      </c>
      <c r="G343" s="80" t="str">
        <f t="shared" si="38"/>
        <v/>
      </c>
    </row>
    <row r="344" spans="1:7" x14ac:dyDescent="0.35">
      <c r="A344" s="108" t="str">
        <f t="shared" si="39"/>
        <v/>
      </c>
      <c r="B344" s="105" t="str">
        <f t="shared" si="40"/>
        <v/>
      </c>
      <c r="C344" s="80" t="str">
        <f t="shared" si="41"/>
        <v/>
      </c>
      <c r="D344" s="109" t="str">
        <f t="shared" si="35"/>
        <v/>
      </c>
      <c r="E344" s="109" t="str">
        <f t="shared" si="36"/>
        <v/>
      </c>
      <c r="F344" s="109" t="str">
        <f t="shared" si="37"/>
        <v/>
      </c>
      <c r="G344" s="80" t="str">
        <f t="shared" si="38"/>
        <v/>
      </c>
    </row>
    <row r="345" spans="1:7" x14ac:dyDescent="0.35">
      <c r="A345" s="108" t="str">
        <f t="shared" si="39"/>
        <v/>
      </c>
      <c r="B345" s="105" t="str">
        <f t="shared" si="40"/>
        <v/>
      </c>
      <c r="C345" s="80" t="str">
        <f t="shared" si="41"/>
        <v/>
      </c>
      <c r="D345" s="109" t="str">
        <f t="shared" si="35"/>
        <v/>
      </c>
      <c r="E345" s="109" t="str">
        <f t="shared" si="36"/>
        <v/>
      </c>
      <c r="F345" s="109" t="str">
        <f t="shared" si="37"/>
        <v/>
      </c>
      <c r="G345" s="80" t="str">
        <f t="shared" si="38"/>
        <v/>
      </c>
    </row>
    <row r="346" spans="1:7" x14ac:dyDescent="0.35">
      <c r="A346" s="108" t="str">
        <f t="shared" si="39"/>
        <v/>
      </c>
      <c r="B346" s="105" t="str">
        <f t="shared" si="40"/>
        <v/>
      </c>
      <c r="C346" s="80" t="str">
        <f t="shared" si="41"/>
        <v/>
      </c>
      <c r="D346" s="109" t="str">
        <f t="shared" si="35"/>
        <v/>
      </c>
      <c r="E346" s="109" t="str">
        <f t="shared" si="36"/>
        <v/>
      </c>
      <c r="F346" s="109" t="str">
        <f t="shared" si="37"/>
        <v/>
      </c>
      <c r="G346" s="80" t="str">
        <f t="shared" si="38"/>
        <v/>
      </c>
    </row>
    <row r="347" spans="1:7" x14ac:dyDescent="0.35">
      <c r="A347" s="108" t="str">
        <f t="shared" si="39"/>
        <v/>
      </c>
      <c r="B347" s="105" t="str">
        <f t="shared" si="40"/>
        <v/>
      </c>
      <c r="C347" s="80" t="str">
        <f t="shared" si="41"/>
        <v/>
      </c>
      <c r="D347" s="109" t="str">
        <f t="shared" si="35"/>
        <v/>
      </c>
      <c r="E347" s="109" t="str">
        <f t="shared" si="36"/>
        <v/>
      </c>
      <c r="F347" s="109" t="str">
        <f t="shared" si="37"/>
        <v/>
      </c>
      <c r="G347" s="80" t="str">
        <f t="shared" si="38"/>
        <v/>
      </c>
    </row>
    <row r="348" spans="1:7" x14ac:dyDescent="0.35">
      <c r="A348" s="108" t="str">
        <f t="shared" si="39"/>
        <v/>
      </c>
      <c r="B348" s="105" t="str">
        <f t="shared" si="40"/>
        <v/>
      </c>
      <c r="C348" s="80" t="str">
        <f t="shared" si="41"/>
        <v/>
      </c>
      <c r="D348" s="109" t="str">
        <f t="shared" si="35"/>
        <v/>
      </c>
      <c r="E348" s="109" t="str">
        <f t="shared" si="36"/>
        <v/>
      </c>
      <c r="F348" s="109" t="str">
        <f t="shared" si="37"/>
        <v/>
      </c>
      <c r="G348" s="80" t="str">
        <f t="shared" si="38"/>
        <v/>
      </c>
    </row>
    <row r="349" spans="1:7" x14ac:dyDescent="0.35">
      <c r="A349" s="108" t="str">
        <f t="shared" si="39"/>
        <v/>
      </c>
      <c r="B349" s="105" t="str">
        <f t="shared" si="40"/>
        <v/>
      </c>
      <c r="C349" s="80" t="str">
        <f t="shared" si="41"/>
        <v/>
      </c>
      <c r="D349" s="109" t="str">
        <f t="shared" si="35"/>
        <v/>
      </c>
      <c r="E349" s="109" t="str">
        <f t="shared" si="36"/>
        <v/>
      </c>
      <c r="F349" s="109" t="str">
        <f t="shared" si="37"/>
        <v/>
      </c>
      <c r="G349" s="80" t="str">
        <f t="shared" si="38"/>
        <v/>
      </c>
    </row>
    <row r="350" spans="1:7" x14ac:dyDescent="0.35">
      <c r="A350" s="108" t="str">
        <f t="shared" si="39"/>
        <v/>
      </c>
      <c r="B350" s="105" t="str">
        <f t="shared" si="40"/>
        <v/>
      </c>
      <c r="C350" s="80" t="str">
        <f t="shared" si="41"/>
        <v/>
      </c>
      <c r="D350" s="109" t="str">
        <f t="shared" si="35"/>
        <v/>
      </c>
      <c r="E350" s="109" t="str">
        <f t="shared" si="36"/>
        <v/>
      </c>
      <c r="F350" s="109" t="str">
        <f t="shared" si="37"/>
        <v/>
      </c>
      <c r="G350" s="80" t="str">
        <f t="shared" si="38"/>
        <v/>
      </c>
    </row>
    <row r="351" spans="1:7" x14ac:dyDescent="0.35">
      <c r="A351" s="108" t="str">
        <f t="shared" si="39"/>
        <v/>
      </c>
      <c r="B351" s="105" t="str">
        <f t="shared" si="40"/>
        <v/>
      </c>
      <c r="C351" s="80" t="str">
        <f t="shared" si="41"/>
        <v/>
      </c>
      <c r="D351" s="109" t="str">
        <f t="shared" si="35"/>
        <v/>
      </c>
      <c r="E351" s="109" t="str">
        <f t="shared" si="36"/>
        <v/>
      </c>
      <c r="F351" s="109" t="str">
        <f t="shared" si="37"/>
        <v/>
      </c>
      <c r="G351" s="80" t="str">
        <f t="shared" si="38"/>
        <v/>
      </c>
    </row>
    <row r="352" spans="1:7" x14ac:dyDescent="0.35">
      <c r="A352" s="108" t="str">
        <f t="shared" si="39"/>
        <v/>
      </c>
      <c r="B352" s="105" t="str">
        <f t="shared" si="40"/>
        <v/>
      </c>
      <c r="C352" s="80" t="str">
        <f t="shared" si="41"/>
        <v/>
      </c>
      <c r="D352" s="109" t="str">
        <f t="shared" si="35"/>
        <v/>
      </c>
      <c r="E352" s="109" t="str">
        <f t="shared" si="36"/>
        <v/>
      </c>
      <c r="F352" s="109" t="str">
        <f t="shared" si="37"/>
        <v/>
      </c>
      <c r="G352" s="80" t="str">
        <f t="shared" si="38"/>
        <v/>
      </c>
    </row>
    <row r="353" spans="1:7" x14ac:dyDescent="0.35">
      <c r="A353" s="108" t="str">
        <f t="shared" si="39"/>
        <v/>
      </c>
      <c r="B353" s="105" t="str">
        <f t="shared" si="40"/>
        <v/>
      </c>
      <c r="C353" s="80" t="str">
        <f t="shared" si="41"/>
        <v/>
      </c>
      <c r="D353" s="109" t="str">
        <f t="shared" si="35"/>
        <v/>
      </c>
      <c r="E353" s="109" t="str">
        <f t="shared" si="36"/>
        <v/>
      </c>
      <c r="F353" s="109" t="str">
        <f t="shared" si="37"/>
        <v/>
      </c>
      <c r="G353" s="80" t="str">
        <f t="shared" si="38"/>
        <v/>
      </c>
    </row>
    <row r="354" spans="1:7" x14ac:dyDescent="0.35">
      <c r="A354" s="108" t="str">
        <f t="shared" si="39"/>
        <v/>
      </c>
      <c r="B354" s="105" t="str">
        <f t="shared" si="40"/>
        <v/>
      </c>
      <c r="C354" s="80" t="str">
        <f t="shared" si="41"/>
        <v/>
      </c>
      <c r="D354" s="109" t="str">
        <f t="shared" si="35"/>
        <v/>
      </c>
      <c r="E354" s="109" t="str">
        <f t="shared" si="36"/>
        <v/>
      </c>
      <c r="F354" s="109" t="str">
        <f t="shared" si="37"/>
        <v/>
      </c>
      <c r="G354" s="80" t="str">
        <f t="shared" si="38"/>
        <v/>
      </c>
    </row>
    <row r="355" spans="1:7" x14ac:dyDescent="0.35">
      <c r="A355" s="108" t="str">
        <f t="shared" si="39"/>
        <v/>
      </c>
      <c r="B355" s="105" t="str">
        <f t="shared" si="40"/>
        <v/>
      </c>
      <c r="C355" s="80" t="str">
        <f t="shared" si="41"/>
        <v/>
      </c>
      <c r="D355" s="109" t="str">
        <f t="shared" si="35"/>
        <v/>
      </c>
      <c r="E355" s="109" t="str">
        <f t="shared" si="36"/>
        <v/>
      </c>
      <c r="F355" s="109" t="str">
        <f t="shared" si="37"/>
        <v/>
      </c>
      <c r="G355" s="80" t="str">
        <f t="shared" si="38"/>
        <v/>
      </c>
    </row>
    <row r="356" spans="1:7" x14ac:dyDescent="0.35">
      <c r="A356" s="108" t="str">
        <f t="shared" si="39"/>
        <v/>
      </c>
      <c r="B356" s="105" t="str">
        <f t="shared" si="40"/>
        <v/>
      </c>
      <c r="C356" s="80" t="str">
        <f t="shared" si="41"/>
        <v/>
      </c>
      <c r="D356" s="109" t="str">
        <f t="shared" si="35"/>
        <v/>
      </c>
      <c r="E356" s="109" t="str">
        <f t="shared" si="36"/>
        <v/>
      </c>
      <c r="F356" s="109" t="str">
        <f t="shared" si="37"/>
        <v/>
      </c>
      <c r="G356" s="80" t="str">
        <f t="shared" si="38"/>
        <v/>
      </c>
    </row>
    <row r="357" spans="1:7" x14ac:dyDescent="0.35">
      <c r="A357" s="108" t="str">
        <f t="shared" si="39"/>
        <v/>
      </c>
      <c r="B357" s="105" t="str">
        <f t="shared" si="40"/>
        <v/>
      </c>
      <c r="C357" s="80" t="str">
        <f t="shared" si="41"/>
        <v/>
      </c>
      <c r="D357" s="109" t="str">
        <f t="shared" si="35"/>
        <v/>
      </c>
      <c r="E357" s="109" t="str">
        <f t="shared" si="36"/>
        <v/>
      </c>
      <c r="F357" s="109" t="str">
        <f t="shared" si="37"/>
        <v/>
      </c>
      <c r="G357" s="80" t="str">
        <f t="shared" si="38"/>
        <v/>
      </c>
    </row>
    <row r="358" spans="1:7" x14ac:dyDescent="0.35">
      <c r="A358" s="108" t="str">
        <f t="shared" si="39"/>
        <v/>
      </c>
      <c r="B358" s="105" t="str">
        <f t="shared" si="40"/>
        <v/>
      </c>
      <c r="C358" s="80" t="str">
        <f t="shared" si="41"/>
        <v/>
      </c>
      <c r="D358" s="109" t="str">
        <f t="shared" si="35"/>
        <v/>
      </c>
      <c r="E358" s="109" t="str">
        <f t="shared" si="36"/>
        <v/>
      </c>
      <c r="F358" s="109" t="str">
        <f t="shared" si="37"/>
        <v/>
      </c>
      <c r="G358" s="80" t="str">
        <f t="shared" si="38"/>
        <v/>
      </c>
    </row>
    <row r="359" spans="1:7" x14ac:dyDescent="0.35">
      <c r="A359" s="108" t="str">
        <f t="shared" si="39"/>
        <v/>
      </c>
      <c r="B359" s="105" t="str">
        <f t="shared" si="40"/>
        <v/>
      </c>
      <c r="C359" s="80" t="str">
        <f t="shared" si="41"/>
        <v/>
      </c>
      <c r="D359" s="109" t="str">
        <f t="shared" si="35"/>
        <v/>
      </c>
      <c r="E359" s="109" t="str">
        <f t="shared" si="36"/>
        <v/>
      </c>
      <c r="F359" s="109" t="str">
        <f t="shared" si="37"/>
        <v/>
      </c>
      <c r="G359" s="80" t="str">
        <f t="shared" si="38"/>
        <v/>
      </c>
    </row>
    <row r="360" spans="1:7" x14ac:dyDescent="0.35">
      <c r="A360" s="108" t="str">
        <f t="shared" si="39"/>
        <v/>
      </c>
      <c r="B360" s="105" t="str">
        <f t="shared" si="40"/>
        <v/>
      </c>
      <c r="C360" s="80" t="str">
        <f t="shared" si="41"/>
        <v/>
      </c>
      <c r="D360" s="109" t="str">
        <f t="shared" si="35"/>
        <v/>
      </c>
      <c r="E360" s="109" t="str">
        <f t="shared" si="36"/>
        <v/>
      </c>
      <c r="F360" s="109" t="str">
        <f t="shared" si="37"/>
        <v/>
      </c>
      <c r="G360" s="80" t="str">
        <f t="shared" si="38"/>
        <v/>
      </c>
    </row>
    <row r="361" spans="1:7" x14ac:dyDescent="0.35">
      <c r="A361" s="108" t="str">
        <f t="shared" si="39"/>
        <v/>
      </c>
      <c r="B361" s="105" t="str">
        <f t="shared" si="40"/>
        <v/>
      </c>
      <c r="C361" s="80" t="str">
        <f t="shared" si="41"/>
        <v/>
      </c>
      <c r="D361" s="109" t="str">
        <f t="shared" si="35"/>
        <v/>
      </c>
      <c r="E361" s="109" t="str">
        <f t="shared" si="36"/>
        <v/>
      </c>
      <c r="F361" s="109" t="str">
        <f t="shared" si="37"/>
        <v/>
      </c>
      <c r="G361" s="80" t="str">
        <f t="shared" si="38"/>
        <v/>
      </c>
    </row>
    <row r="362" spans="1:7" x14ac:dyDescent="0.35">
      <c r="A362" s="108" t="str">
        <f t="shared" si="39"/>
        <v/>
      </c>
      <c r="B362" s="105" t="str">
        <f t="shared" si="40"/>
        <v/>
      </c>
      <c r="C362" s="80" t="str">
        <f t="shared" si="41"/>
        <v/>
      </c>
      <c r="D362" s="109" t="str">
        <f t="shared" si="35"/>
        <v/>
      </c>
      <c r="E362" s="109" t="str">
        <f t="shared" si="36"/>
        <v/>
      </c>
      <c r="F362" s="109" t="str">
        <f t="shared" si="37"/>
        <v/>
      </c>
      <c r="G362" s="80" t="str">
        <f t="shared" si="38"/>
        <v/>
      </c>
    </row>
    <row r="363" spans="1:7" x14ac:dyDescent="0.35">
      <c r="A363" s="108" t="str">
        <f t="shared" si="39"/>
        <v/>
      </c>
      <c r="B363" s="105" t="str">
        <f t="shared" si="40"/>
        <v/>
      </c>
      <c r="C363" s="80" t="str">
        <f t="shared" si="41"/>
        <v/>
      </c>
      <c r="D363" s="109" t="str">
        <f t="shared" si="35"/>
        <v/>
      </c>
      <c r="E363" s="109" t="str">
        <f t="shared" si="36"/>
        <v/>
      </c>
      <c r="F363" s="109" t="str">
        <f t="shared" si="37"/>
        <v/>
      </c>
      <c r="G363" s="80" t="str">
        <f t="shared" si="38"/>
        <v/>
      </c>
    </row>
    <row r="364" spans="1:7" x14ac:dyDescent="0.35">
      <c r="A364" s="108" t="str">
        <f t="shared" si="39"/>
        <v/>
      </c>
      <c r="B364" s="105" t="str">
        <f t="shared" si="40"/>
        <v/>
      </c>
      <c r="C364" s="80" t="str">
        <f t="shared" si="41"/>
        <v/>
      </c>
      <c r="D364" s="109" t="str">
        <f t="shared" si="35"/>
        <v/>
      </c>
      <c r="E364" s="109" t="str">
        <f t="shared" si="36"/>
        <v/>
      </c>
      <c r="F364" s="109" t="str">
        <f t="shared" si="37"/>
        <v/>
      </c>
      <c r="G364" s="80" t="str">
        <f t="shared" si="38"/>
        <v/>
      </c>
    </row>
    <row r="365" spans="1:7" x14ac:dyDescent="0.35">
      <c r="A365" s="108" t="str">
        <f t="shared" si="39"/>
        <v/>
      </c>
      <c r="B365" s="105" t="str">
        <f t="shared" si="40"/>
        <v/>
      </c>
      <c r="C365" s="80" t="str">
        <f t="shared" si="41"/>
        <v/>
      </c>
      <c r="D365" s="109" t="str">
        <f t="shared" si="35"/>
        <v/>
      </c>
      <c r="E365" s="109" t="str">
        <f t="shared" si="36"/>
        <v/>
      </c>
      <c r="F365" s="109" t="str">
        <f t="shared" si="37"/>
        <v/>
      </c>
      <c r="G365" s="80" t="str">
        <f t="shared" si="38"/>
        <v/>
      </c>
    </row>
    <row r="366" spans="1:7" x14ac:dyDescent="0.35">
      <c r="A366" s="108" t="str">
        <f t="shared" si="39"/>
        <v/>
      </c>
      <c r="B366" s="105" t="str">
        <f t="shared" si="40"/>
        <v/>
      </c>
      <c r="C366" s="80" t="str">
        <f t="shared" si="41"/>
        <v/>
      </c>
      <c r="D366" s="109" t="str">
        <f t="shared" si="35"/>
        <v/>
      </c>
      <c r="E366" s="109" t="str">
        <f t="shared" si="36"/>
        <v/>
      </c>
      <c r="F366" s="109" t="str">
        <f t="shared" si="37"/>
        <v/>
      </c>
      <c r="G366" s="80" t="str">
        <f t="shared" si="38"/>
        <v/>
      </c>
    </row>
    <row r="367" spans="1:7" x14ac:dyDescent="0.35">
      <c r="A367" s="108" t="str">
        <f t="shared" si="39"/>
        <v/>
      </c>
      <c r="B367" s="105" t="str">
        <f t="shared" si="40"/>
        <v/>
      </c>
      <c r="C367" s="80" t="str">
        <f t="shared" si="41"/>
        <v/>
      </c>
      <c r="D367" s="109" t="str">
        <f t="shared" si="35"/>
        <v/>
      </c>
      <c r="E367" s="109" t="str">
        <f t="shared" si="36"/>
        <v/>
      </c>
      <c r="F367" s="109" t="str">
        <f t="shared" si="37"/>
        <v/>
      </c>
      <c r="G367" s="80" t="str">
        <f t="shared" si="38"/>
        <v/>
      </c>
    </row>
    <row r="368" spans="1:7" x14ac:dyDescent="0.35">
      <c r="A368" s="108" t="str">
        <f t="shared" si="39"/>
        <v/>
      </c>
      <c r="B368" s="105" t="str">
        <f t="shared" si="40"/>
        <v/>
      </c>
      <c r="C368" s="80" t="str">
        <f t="shared" si="41"/>
        <v/>
      </c>
      <c r="D368" s="109" t="str">
        <f t="shared" si="35"/>
        <v/>
      </c>
      <c r="E368" s="109" t="str">
        <f t="shared" si="36"/>
        <v/>
      </c>
      <c r="F368" s="109" t="str">
        <f t="shared" si="37"/>
        <v/>
      </c>
      <c r="G368" s="80" t="str">
        <f t="shared" si="38"/>
        <v/>
      </c>
    </row>
    <row r="369" spans="1:7" x14ac:dyDescent="0.35">
      <c r="A369" s="108" t="str">
        <f t="shared" si="39"/>
        <v/>
      </c>
      <c r="B369" s="105" t="str">
        <f t="shared" si="40"/>
        <v/>
      </c>
      <c r="C369" s="80" t="str">
        <f t="shared" si="41"/>
        <v/>
      </c>
      <c r="D369" s="109" t="str">
        <f t="shared" si="35"/>
        <v/>
      </c>
      <c r="E369" s="109" t="str">
        <f t="shared" si="36"/>
        <v/>
      </c>
      <c r="F369" s="109" t="str">
        <f t="shared" si="37"/>
        <v/>
      </c>
      <c r="G369" s="80" t="str">
        <f t="shared" si="38"/>
        <v/>
      </c>
    </row>
    <row r="370" spans="1:7" x14ac:dyDescent="0.35">
      <c r="A370" s="108" t="str">
        <f t="shared" si="39"/>
        <v/>
      </c>
      <c r="B370" s="105" t="str">
        <f t="shared" si="40"/>
        <v/>
      </c>
      <c r="C370" s="80" t="str">
        <f t="shared" si="41"/>
        <v/>
      </c>
      <c r="D370" s="109" t="str">
        <f t="shared" si="35"/>
        <v/>
      </c>
      <c r="E370" s="109" t="str">
        <f t="shared" si="36"/>
        <v/>
      </c>
      <c r="F370" s="109" t="str">
        <f t="shared" si="37"/>
        <v/>
      </c>
      <c r="G370" s="80" t="str">
        <f t="shared" si="38"/>
        <v/>
      </c>
    </row>
    <row r="371" spans="1:7" x14ac:dyDescent="0.35">
      <c r="A371" s="108" t="str">
        <f t="shared" si="39"/>
        <v/>
      </c>
      <c r="B371" s="105" t="str">
        <f t="shared" si="40"/>
        <v/>
      </c>
      <c r="C371" s="80" t="str">
        <f t="shared" si="41"/>
        <v/>
      </c>
      <c r="D371" s="109" t="str">
        <f t="shared" si="35"/>
        <v/>
      </c>
      <c r="E371" s="109" t="str">
        <f t="shared" si="36"/>
        <v/>
      </c>
      <c r="F371" s="109" t="str">
        <f t="shared" si="37"/>
        <v/>
      </c>
      <c r="G371" s="80" t="str">
        <f t="shared" si="38"/>
        <v/>
      </c>
    </row>
    <row r="372" spans="1:7" x14ac:dyDescent="0.35">
      <c r="A372" s="108" t="str">
        <f t="shared" si="39"/>
        <v/>
      </c>
      <c r="B372" s="105" t="str">
        <f t="shared" si="40"/>
        <v/>
      </c>
      <c r="C372" s="80" t="str">
        <f t="shared" si="41"/>
        <v/>
      </c>
      <c r="D372" s="109" t="str">
        <f t="shared" si="35"/>
        <v/>
      </c>
      <c r="E372" s="109" t="str">
        <f t="shared" si="36"/>
        <v/>
      </c>
      <c r="F372" s="109" t="str">
        <f t="shared" si="37"/>
        <v/>
      </c>
      <c r="G372" s="80" t="str">
        <f t="shared" si="38"/>
        <v/>
      </c>
    </row>
    <row r="373" spans="1:7" x14ac:dyDescent="0.35">
      <c r="A373" s="108" t="str">
        <f t="shared" si="39"/>
        <v/>
      </c>
      <c r="B373" s="105" t="str">
        <f t="shared" si="40"/>
        <v/>
      </c>
      <c r="C373" s="80" t="str">
        <f t="shared" si="41"/>
        <v/>
      </c>
      <c r="D373" s="109" t="str">
        <f t="shared" si="35"/>
        <v/>
      </c>
      <c r="E373" s="109" t="str">
        <f t="shared" si="36"/>
        <v/>
      </c>
      <c r="F373" s="109" t="str">
        <f t="shared" si="37"/>
        <v/>
      </c>
      <c r="G373" s="80" t="str">
        <f t="shared" si="38"/>
        <v/>
      </c>
    </row>
    <row r="374" spans="1:7" x14ac:dyDescent="0.35">
      <c r="A374" s="108" t="str">
        <f t="shared" si="39"/>
        <v/>
      </c>
      <c r="B374" s="105" t="str">
        <f t="shared" si="40"/>
        <v/>
      </c>
      <c r="C374" s="80" t="str">
        <f t="shared" si="41"/>
        <v/>
      </c>
      <c r="D374" s="109" t="str">
        <f t="shared" si="35"/>
        <v/>
      </c>
      <c r="E374" s="109" t="str">
        <f t="shared" si="36"/>
        <v/>
      </c>
      <c r="F374" s="109" t="str">
        <f t="shared" si="37"/>
        <v/>
      </c>
      <c r="G374" s="80" t="str">
        <f t="shared" si="38"/>
        <v/>
      </c>
    </row>
    <row r="375" spans="1:7" x14ac:dyDescent="0.35">
      <c r="A375" s="108" t="str">
        <f t="shared" si="39"/>
        <v/>
      </c>
      <c r="B375" s="105" t="str">
        <f t="shared" si="40"/>
        <v/>
      </c>
      <c r="C375" s="80" t="str">
        <f t="shared" si="41"/>
        <v/>
      </c>
      <c r="D375" s="109" t="str">
        <f t="shared" si="35"/>
        <v/>
      </c>
      <c r="E375" s="109" t="str">
        <f t="shared" si="36"/>
        <v/>
      </c>
      <c r="F375" s="109" t="str">
        <f t="shared" si="37"/>
        <v/>
      </c>
      <c r="G375" s="80" t="str">
        <f t="shared" si="38"/>
        <v/>
      </c>
    </row>
    <row r="376" spans="1:7" x14ac:dyDescent="0.35">
      <c r="A376" s="108" t="str">
        <f t="shared" si="39"/>
        <v/>
      </c>
      <c r="B376" s="105" t="str">
        <f t="shared" si="40"/>
        <v/>
      </c>
      <c r="C376" s="80" t="str">
        <f t="shared" si="41"/>
        <v/>
      </c>
      <c r="D376" s="109" t="str">
        <f t="shared" si="35"/>
        <v/>
      </c>
      <c r="E376" s="109" t="str">
        <f t="shared" si="36"/>
        <v/>
      </c>
      <c r="F376" s="109" t="str">
        <f t="shared" si="37"/>
        <v/>
      </c>
      <c r="G376" s="80" t="str">
        <f t="shared" si="38"/>
        <v/>
      </c>
    </row>
    <row r="377" spans="1:7" x14ac:dyDescent="0.35">
      <c r="A377" s="108" t="str">
        <f t="shared" si="39"/>
        <v/>
      </c>
      <c r="B377" s="105" t="str">
        <f t="shared" si="40"/>
        <v/>
      </c>
      <c r="C377" s="80" t="str">
        <f t="shared" si="41"/>
        <v/>
      </c>
      <c r="D377" s="109" t="str">
        <f t="shared" si="35"/>
        <v/>
      </c>
      <c r="E377" s="109" t="str">
        <f t="shared" si="36"/>
        <v/>
      </c>
      <c r="F377" s="109" t="str">
        <f t="shared" si="37"/>
        <v/>
      </c>
      <c r="G377" s="80" t="str">
        <f t="shared" si="38"/>
        <v/>
      </c>
    </row>
    <row r="378" spans="1:7" x14ac:dyDescent="0.35">
      <c r="A378" s="108" t="str">
        <f t="shared" si="39"/>
        <v/>
      </c>
      <c r="B378" s="105" t="str">
        <f t="shared" si="40"/>
        <v/>
      </c>
      <c r="C378" s="80" t="str">
        <f t="shared" si="41"/>
        <v/>
      </c>
      <c r="D378" s="109" t="str">
        <f t="shared" si="35"/>
        <v/>
      </c>
      <c r="E378" s="109" t="str">
        <f t="shared" si="36"/>
        <v/>
      </c>
      <c r="F378" s="109" t="str">
        <f t="shared" si="37"/>
        <v/>
      </c>
      <c r="G378" s="80" t="str">
        <f t="shared" si="38"/>
        <v/>
      </c>
    </row>
    <row r="379" spans="1:7" x14ac:dyDescent="0.35">
      <c r="A379" s="108" t="str">
        <f t="shared" si="39"/>
        <v/>
      </c>
      <c r="B379" s="105" t="str">
        <f t="shared" si="40"/>
        <v/>
      </c>
      <c r="C379" s="80" t="str">
        <f t="shared" si="41"/>
        <v/>
      </c>
      <c r="D379" s="109" t="str">
        <f t="shared" si="35"/>
        <v/>
      </c>
      <c r="E379" s="109" t="str">
        <f t="shared" si="36"/>
        <v/>
      </c>
      <c r="F379" s="109" t="str">
        <f t="shared" si="37"/>
        <v/>
      </c>
      <c r="G379" s="80" t="str">
        <f t="shared" si="38"/>
        <v/>
      </c>
    </row>
    <row r="380" spans="1:7" x14ac:dyDescent="0.35">
      <c r="A380" s="108" t="str">
        <f t="shared" si="39"/>
        <v/>
      </c>
      <c r="B380" s="105" t="str">
        <f t="shared" si="40"/>
        <v/>
      </c>
      <c r="C380" s="80" t="str">
        <f t="shared" si="41"/>
        <v/>
      </c>
      <c r="D380" s="109" t="str">
        <f t="shared" si="35"/>
        <v/>
      </c>
      <c r="E380" s="109" t="str">
        <f t="shared" si="36"/>
        <v/>
      </c>
      <c r="F380" s="109" t="str">
        <f t="shared" si="37"/>
        <v/>
      </c>
      <c r="G380" s="80" t="str">
        <f t="shared" si="38"/>
        <v/>
      </c>
    </row>
    <row r="381" spans="1:7" x14ac:dyDescent="0.35">
      <c r="A381" s="108" t="str">
        <f t="shared" si="39"/>
        <v/>
      </c>
      <c r="B381" s="105" t="str">
        <f t="shared" si="40"/>
        <v/>
      </c>
      <c r="C381" s="80" t="str">
        <f t="shared" si="41"/>
        <v/>
      </c>
      <c r="D381" s="109" t="str">
        <f t="shared" si="35"/>
        <v/>
      </c>
      <c r="E381" s="109" t="str">
        <f t="shared" si="36"/>
        <v/>
      </c>
      <c r="F381" s="109" t="str">
        <f t="shared" si="37"/>
        <v/>
      </c>
      <c r="G381" s="80" t="str">
        <f t="shared" si="38"/>
        <v/>
      </c>
    </row>
    <row r="382" spans="1:7" x14ac:dyDescent="0.35">
      <c r="A382" s="108" t="str">
        <f t="shared" si="39"/>
        <v/>
      </c>
      <c r="B382" s="105" t="str">
        <f t="shared" si="40"/>
        <v/>
      </c>
      <c r="C382" s="80" t="str">
        <f t="shared" si="41"/>
        <v/>
      </c>
      <c r="D382" s="109" t="str">
        <f t="shared" si="35"/>
        <v/>
      </c>
      <c r="E382" s="109" t="str">
        <f t="shared" si="36"/>
        <v/>
      </c>
      <c r="F382" s="109" t="str">
        <f t="shared" si="37"/>
        <v/>
      </c>
      <c r="G382" s="80" t="str">
        <f t="shared" si="38"/>
        <v/>
      </c>
    </row>
    <row r="383" spans="1:7" x14ac:dyDescent="0.35">
      <c r="A383" s="108" t="str">
        <f t="shared" si="39"/>
        <v/>
      </c>
      <c r="B383" s="105" t="str">
        <f t="shared" si="40"/>
        <v/>
      </c>
      <c r="C383" s="80" t="str">
        <f t="shared" si="41"/>
        <v/>
      </c>
      <c r="D383" s="109" t="str">
        <f t="shared" si="35"/>
        <v/>
      </c>
      <c r="E383" s="109" t="str">
        <f t="shared" si="36"/>
        <v/>
      </c>
      <c r="F383" s="109" t="str">
        <f t="shared" si="37"/>
        <v/>
      </c>
      <c r="G383" s="80" t="str">
        <f t="shared" si="38"/>
        <v/>
      </c>
    </row>
    <row r="384" spans="1:7" x14ac:dyDescent="0.35">
      <c r="A384" s="108" t="str">
        <f t="shared" si="39"/>
        <v/>
      </c>
      <c r="B384" s="105" t="str">
        <f t="shared" si="40"/>
        <v/>
      </c>
      <c r="C384" s="80" t="str">
        <f t="shared" si="41"/>
        <v/>
      </c>
      <c r="D384" s="109" t="str">
        <f t="shared" si="35"/>
        <v/>
      </c>
      <c r="E384" s="109" t="str">
        <f t="shared" si="36"/>
        <v/>
      </c>
      <c r="F384" s="109" t="str">
        <f t="shared" si="37"/>
        <v/>
      </c>
      <c r="G384" s="80" t="str">
        <f t="shared" si="38"/>
        <v/>
      </c>
    </row>
    <row r="385" spans="1:7" x14ac:dyDescent="0.35">
      <c r="A385" s="108" t="str">
        <f t="shared" si="39"/>
        <v/>
      </c>
      <c r="B385" s="105" t="str">
        <f t="shared" si="40"/>
        <v/>
      </c>
      <c r="C385" s="80" t="str">
        <f t="shared" si="41"/>
        <v/>
      </c>
      <c r="D385" s="109" t="str">
        <f t="shared" si="35"/>
        <v/>
      </c>
      <c r="E385" s="109" t="str">
        <f t="shared" si="36"/>
        <v/>
      </c>
      <c r="F385" s="109" t="str">
        <f t="shared" si="37"/>
        <v/>
      </c>
      <c r="G385" s="80" t="str">
        <f t="shared" si="38"/>
        <v/>
      </c>
    </row>
    <row r="386" spans="1:7" x14ac:dyDescent="0.35">
      <c r="A386" s="108" t="str">
        <f t="shared" si="39"/>
        <v/>
      </c>
      <c r="B386" s="105" t="str">
        <f t="shared" si="40"/>
        <v/>
      </c>
      <c r="C386" s="80" t="str">
        <f t="shared" si="41"/>
        <v/>
      </c>
      <c r="D386" s="109" t="str">
        <f t="shared" si="35"/>
        <v/>
      </c>
      <c r="E386" s="109" t="str">
        <f t="shared" si="36"/>
        <v/>
      </c>
      <c r="F386" s="109" t="str">
        <f t="shared" si="37"/>
        <v/>
      </c>
      <c r="G386" s="80" t="str">
        <f t="shared" si="38"/>
        <v/>
      </c>
    </row>
    <row r="387" spans="1:7" x14ac:dyDescent="0.35">
      <c r="A387" s="108" t="str">
        <f t="shared" si="39"/>
        <v/>
      </c>
      <c r="B387" s="105" t="str">
        <f t="shared" si="40"/>
        <v/>
      </c>
      <c r="C387" s="80" t="str">
        <f t="shared" si="41"/>
        <v/>
      </c>
      <c r="D387" s="109" t="str">
        <f t="shared" si="35"/>
        <v/>
      </c>
      <c r="E387" s="109" t="str">
        <f t="shared" si="36"/>
        <v/>
      </c>
      <c r="F387" s="109" t="str">
        <f t="shared" si="37"/>
        <v/>
      </c>
      <c r="G387" s="80" t="str">
        <f t="shared" si="38"/>
        <v/>
      </c>
    </row>
    <row r="388" spans="1:7" x14ac:dyDescent="0.35">
      <c r="A388" s="108" t="str">
        <f t="shared" si="39"/>
        <v/>
      </c>
      <c r="B388" s="105" t="str">
        <f t="shared" si="40"/>
        <v/>
      </c>
      <c r="C388" s="80" t="str">
        <f t="shared" si="41"/>
        <v/>
      </c>
      <c r="D388" s="109" t="str">
        <f t="shared" si="35"/>
        <v/>
      </c>
      <c r="E388" s="109" t="str">
        <f t="shared" si="36"/>
        <v/>
      </c>
      <c r="F388" s="109" t="str">
        <f t="shared" si="37"/>
        <v/>
      </c>
      <c r="G388" s="80" t="str">
        <f t="shared" si="38"/>
        <v/>
      </c>
    </row>
    <row r="389" spans="1:7" x14ac:dyDescent="0.35">
      <c r="A389" s="108" t="str">
        <f t="shared" si="39"/>
        <v/>
      </c>
      <c r="B389" s="105" t="str">
        <f t="shared" si="40"/>
        <v/>
      </c>
      <c r="C389" s="80" t="str">
        <f t="shared" si="41"/>
        <v/>
      </c>
      <c r="D389" s="109" t="str">
        <f t="shared" si="35"/>
        <v/>
      </c>
      <c r="E389" s="109" t="str">
        <f t="shared" si="36"/>
        <v/>
      </c>
      <c r="F389" s="109" t="str">
        <f t="shared" si="37"/>
        <v/>
      </c>
      <c r="G389" s="80" t="str">
        <f t="shared" si="38"/>
        <v/>
      </c>
    </row>
    <row r="390" spans="1:7" x14ac:dyDescent="0.35">
      <c r="A390" s="108" t="str">
        <f t="shared" si="39"/>
        <v/>
      </c>
      <c r="B390" s="105" t="str">
        <f t="shared" si="40"/>
        <v/>
      </c>
      <c r="C390" s="80" t="str">
        <f t="shared" si="41"/>
        <v/>
      </c>
      <c r="D390" s="109" t="str">
        <f t="shared" si="35"/>
        <v/>
      </c>
      <c r="E390" s="109" t="str">
        <f t="shared" si="36"/>
        <v/>
      </c>
      <c r="F390" s="109" t="str">
        <f t="shared" si="37"/>
        <v/>
      </c>
      <c r="G390" s="80" t="str">
        <f t="shared" si="38"/>
        <v/>
      </c>
    </row>
    <row r="391" spans="1:7" x14ac:dyDescent="0.35">
      <c r="A391" s="108" t="str">
        <f t="shared" si="39"/>
        <v/>
      </c>
      <c r="B391" s="105" t="str">
        <f t="shared" si="40"/>
        <v/>
      </c>
      <c r="C391" s="80" t="str">
        <f t="shared" si="41"/>
        <v/>
      </c>
      <c r="D391" s="109" t="str">
        <f t="shared" si="35"/>
        <v/>
      </c>
      <c r="E391" s="109" t="str">
        <f t="shared" si="36"/>
        <v/>
      </c>
      <c r="F391" s="109" t="str">
        <f t="shared" si="37"/>
        <v/>
      </c>
      <c r="G391" s="80" t="str">
        <f t="shared" si="38"/>
        <v/>
      </c>
    </row>
    <row r="392" spans="1:7" x14ac:dyDescent="0.35">
      <c r="A392" s="108" t="str">
        <f t="shared" si="39"/>
        <v/>
      </c>
      <c r="B392" s="105" t="str">
        <f t="shared" si="40"/>
        <v/>
      </c>
      <c r="C392" s="80" t="str">
        <f t="shared" si="41"/>
        <v/>
      </c>
      <c r="D392" s="109" t="str">
        <f t="shared" si="35"/>
        <v/>
      </c>
      <c r="E392" s="109" t="str">
        <f t="shared" si="36"/>
        <v/>
      </c>
      <c r="F392" s="109" t="str">
        <f t="shared" si="37"/>
        <v/>
      </c>
      <c r="G392" s="80" t="str">
        <f t="shared" si="38"/>
        <v/>
      </c>
    </row>
    <row r="393" spans="1:7" x14ac:dyDescent="0.35">
      <c r="A393" s="108" t="str">
        <f t="shared" si="39"/>
        <v/>
      </c>
      <c r="B393" s="105" t="str">
        <f t="shared" si="40"/>
        <v/>
      </c>
      <c r="C393" s="80" t="str">
        <f t="shared" si="41"/>
        <v/>
      </c>
      <c r="D393" s="109" t="str">
        <f t="shared" si="35"/>
        <v/>
      </c>
      <c r="E393" s="109" t="str">
        <f t="shared" si="36"/>
        <v/>
      </c>
      <c r="F393" s="109" t="str">
        <f t="shared" si="37"/>
        <v/>
      </c>
      <c r="G393" s="80" t="str">
        <f t="shared" si="38"/>
        <v/>
      </c>
    </row>
    <row r="394" spans="1:7" x14ac:dyDescent="0.35">
      <c r="A394" s="108" t="str">
        <f t="shared" si="39"/>
        <v/>
      </c>
      <c r="B394" s="105" t="str">
        <f t="shared" si="40"/>
        <v/>
      </c>
      <c r="C394" s="80" t="str">
        <f t="shared" si="41"/>
        <v/>
      </c>
      <c r="D394" s="109" t="str">
        <f t="shared" si="35"/>
        <v/>
      </c>
      <c r="E394" s="109" t="str">
        <f t="shared" si="36"/>
        <v/>
      </c>
      <c r="F394" s="109" t="str">
        <f t="shared" si="37"/>
        <v/>
      </c>
      <c r="G394" s="80" t="str">
        <f t="shared" si="38"/>
        <v/>
      </c>
    </row>
    <row r="395" spans="1:7" x14ac:dyDescent="0.35">
      <c r="A395" s="108" t="str">
        <f t="shared" si="39"/>
        <v/>
      </c>
      <c r="B395" s="105" t="str">
        <f t="shared" si="40"/>
        <v/>
      </c>
      <c r="C395" s="80" t="str">
        <f t="shared" si="41"/>
        <v/>
      </c>
      <c r="D395" s="109" t="str">
        <f t="shared" si="35"/>
        <v/>
      </c>
      <c r="E395" s="109" t="str">
        <f t="shared" si="36"/>
        <v/>
      </c>
      <c r="F395" s="109" t="str">
        <f t="shared" si="37"/>
        <v/>
      </c>
      <c r="G395" s="80" t="str">
        <f t="shared" si="38"/>
        <v/>
      </c>
    </row>
    <row r="396" spans="1:7" x14ac:dyDescent="0.35">
      <c r="A396" s="108" t="str">
        <f t="shared" si="39"/>
        <v/>
      </c>
      <c r="B396" s="105" t="str">
        <f t="shared" si="40"/>
        <v/>
      </c>
      <c r="C396" s="80" t="str">
        <f t="shared" si="41"/>
        <v/>
      </c>
      <c r="D396" s="109" t="str">
        <f t="shared" si="35"/>
        <v/>
      </c>
      <c r="E396" s="109" t="str">
        <f t="shared" si="36"/>
        <v/>
      </c>
      <c r="F396" s="109" t="str">
        <f t="shared" si="37"/>
        <v/>
      </c>
      <c r="G396" s="80" t="str">
        <f t="shared" si="38"/>
        <v/>
      </c>
    </row>
    <row r="397" spans="1:7" x14ac:dyDescent="0.35">
      <c r="A397" s="108" t="str">
        <f t="shared" si="39"/>
        <v/>
      </c>
      <c r="B397" s="105" t="str">
        <f t="shared" si="40"/>
        <v/>
      </c>
      <c r="C397" s="80" t="str">
        <f t="shared" si="41"/>
        <v/>
      </c>
      <c r="D397" s="109" t="str">
        <f t="shared" si="35"/>
        <v/>
      </c>
      <c r="E397" s="109" t="str">
        <f t="shared" si="36"/>
        <v/>
      </c>
      <c r="F397" s="109" t="str">
        <f t="shared" si="37"/>
        <v/>
      </c>
      <c r="G397" s="80" t="str">
        <f t="shared" si="38"/>
        <v/>
      </c>
    </row>
    <row r="398" spans="1:7" x14ac:dyDescent="0.35">
      <c r="A398" s="108" t="str">
        <f t="shared" si="39"/>
        <v/>
      </c>
      <c r="B398" s="105" t="str">
        <f t="shared" si="40"/>
        <v/>
      </c>
      <c r="C398" s="80" t="str">
        <f t="shared" si="41"/>
        <v/>
      </c>
      <c r="D398" s="109" t="str">
        <f t="shared" si="35"/>
        <v/>
      </c>
      <c r="E398" s="109" t="str">
        <f t="shared" si="36"/>
        <v/>
      </c>
      <c r="F398" s="109" t="str">
        <f t="shared" si="37"/>
        <v/>
      </c>
      <c r="G398" s="80" t="str">
        <f t="shared" si="38"/>
        <v/>
      </c>
    </row>
    <row r="399" spans="1:7" x14ac:dyDescent="0.35">
      <c r="A399" s="108" t="str">
        <f t="shared" si="39"/>
        <v/>
      </c>
      <c r="B399" s="105" t="str">
        <f t="shared" si="40"/>
        <v/>
      </c>
      <c r="C399" s="80" t="str">
        <f t="shared" si="41"/>
        <v/>
      </c>
      <c r="D399" s="109" t="str">
        <f t="shared" si="35"/>
        <v/>
      </c>
      <c r="E399" s="109" t="str">
        <f t="shared" si="36"/>
        <v/>
      </c>
      <c r="F399" s="109" t="str">
        <f t="shared" si="37"/>
        <v/>
      </c>
      <c r="G399" s="80" t="str">
        <f t="shared" si="38"/>
        <v/>
      </c>
    </row>
    <row r="400" spans="1:7" x14ac:dyDescent="0.35">
      <c r="A400" s="108" t="str">
        <f t="shared" si="39"/>
        <v/>
      </c>
      <c r="B400" s="105" t="str">
        <f t="shared" si="40"/>
        <v/>
      </c>
      <c r="C400" s="80" t="str">
        <f t="shared" si="41"/>
        <v/>
      </c>
      <c r="D400" s="109" t="str">
        <f t="shared" ref="D400:D463" si="42">IF(B400="","",IPMT(E$11/12,B400,E$7,-E$8,E$9,0))</f>
        <v/>
      </c>
      <c r="E400" s="109" t="str">
        <f t="shared" ref="E400:E463" si="43">IF(B400="","",PPMT(E$11/12,B400,E$7,-E$8,E$9,0))</f>
        <v/>
      </c>
      <c r="F400" s="109" t="str">
        <f t="shared" ref="F400:F463" si="44">IF(B400="","",SUM(D400:E400))</f>
        <v/>
      </c>
      <c r="G400" s="80" t="str">
        <f t="shared" ref="G400:G463" si="45">IF(B400="","",SUM(C400)-SUM(E400))</f>
        <v/>
      </c>
    </row>
    <row r="401" spans="1:7" x14ac:dyDescent="0.35">
      <c r="A401" s="108" t="str">
        <f t="shared" ref="A401:A464" si="46">IF(B401="","",EDATE(A400,1))</f>
        <v/>
      </c>
      <c r="B401" s="105" t="str">
        <f t="shared" ref="B401:B464" si="47">IF(B400="","",IF(SUM(B400)+1&lt;=$E$7,SUM(B400)+1,""))</f>
        <v/>
      </c>
      <c r="C401" s="80" t="str">
        <f t="shared" ref="C401:C464" si="48">IF(B401="","",G400)</f>
        <v/>
      </c>
      <c r="D401" s="109" t="str">
        <f t="shared" si="42"/>
        <v/>
      </c>
      <c r="E401" s="109" t="str">
        <f t="shared" si="43"/>
        <v/>
      </c>
      <c r="F401" s="109" t="str">
        <f t="shared" si="44"/>
        <v/>
      </c>
      <c r="G401" s="80" t="str">
        <f t="shared" si="45"/>
        <v/>
      </c>
    </row>
    <row r="402" spans="1:7" x14ac:dyDescent="0.35">
      <c r="A402" s="108" t="str">
        <f t="shared" si="46"/>
        <v/>
      </c>
      <c r="B402" s="105" t="str">
        <f t="shared" si="47"/>
        <v/>
      </c>
      <c r="C402" s="80" t="str">
        <f t="shared" si="48"/>
        <v/>
      </c>
      <c r="D402" s="109" t="str">
        <f t="shared" si="42"/>
        <v/>
      </c>
      <c r="E402" s="109" t="str">
        <f t="shared" si="43"/>
        <v/>
      </c>
      <c r="F402" s="109" t="str">
        <f t="shared" si="44"/>
        <v/>
      </c>
      <c r="G402" s="80" t="str">
        <f t="shared" si="45"/>
        <v/>
      </c>
    </row>
    <row r="403" spans="1:7" x14ac:dyDescent="0.35">
      <c r="A403" s="108" t="str">
        <f t="shared" si="46"/>
        <v/>
      </c>
      <c r="B403" s="105" t="str">
        <f t="shared" si="47"/>
        <v/>
      </c>
      <c r="C403" s="80" t="str">
        <f t="shared" si="48"/>
        <v/>
      </c>
      <c r="D403" s="109" t="str">
        <f t="shared" si="42"/>
        <v/>
      </c>
      <c r="E403" s="109" t="str">
        <f t="shared" si="43"/>
        <v/>
      </c>
      <c r="F403" s="109" t="str">
        <f t="shared" si="44"/>
        <v/>
      </c>
      <c r="G403" s="80" t="str">
        <f t="shared" si="45"/>
        <v/>
      </c>
    </row>
    <row r="404" spans="1:7" x14ac:dyDescent="0.35">
      <c r="A404" s="108" t="str">
        <f t="shared" si="46"/>
        <v/>
      </c>
      <c r="B404" s="105" t="str">
        <f t="shared" si="47"/>
        <v/>
      </c>
      <c r="C404" s="80" t="str">
        <f t="shared" si="48"/>
        <v/>
      </c>
      <c r="D404" s="109" t="str">
        <f t="shared" si="42"/>
        <v/>
      </c>
      <c r="E404" s="109" t="str">
        <f t="shared" si="43"/>
        <v/>
      </c>
      <c r="F404" s="109" t="str">
        <f t="shared" si="44"/>
        <v/>
      </c>
      <c r="G404" s="80" t="str">
        <f t="shared" si="45"/>
        <v/>
      </c>
    </row>
    <row r="405" spans="1:7" x14ac:dyDescent="0.35">
      <c r="A405" s="108" t="str">
        <f t="shared" si="46"/>
        <v/>
      </c>
      <c r="B405" s="105" t="str">
        <f t="shared" si="47"/>
        <v/>
      </c>
      <c r="C405" s="80" t="str">
        <f t="shared" si="48"/>
        <v/>
      </c>
      <c r="D405" s="109" t="str">
        <f t="shared" si="42"/>
        <v/>
      </c>
      <c r="E405" s="109" t="str">
        <f t="shared" si="43"/>
        <v/>
      </c>
      <c r="F405" s="109" t="str">
        <f t="shared" si="44"/>
        <v/>
      </c>
      <c r="G405" s="80" t="str">
        <f t="shared" si="45"/>
        <v/>
      </c>
    </row>
    <row r="406" spans="1:7" x14ac:dyDescent="0.35">
      <c r="A406" s="108" t="str">
        <f t="shared" si="46"/>
        <v/>
      </c>
      <c r="B406" s="105" t="str">
        <f t="shared" si="47"/>
        <v/>
      </c>
      <c r="C406" s="80" t="str">
        <f t="shared" si="48"/>
        <v/>
      </c>
      <c r="D406" s="109" t="str">
        <f t="shared" si="42"/>
        <v/>
      </c>
      <c r="E406" s="109" t="str">
        <f t="shared" si="43"/>
        <v/>
      </c>
      <c r="F406" s="109" t="str">
        <f t="shared" si="44"/>
        <v/>
      </c>
      <c r="G406" s="80" t="str">
        <f t="shared" si="45"/>
        <v/>
      </c>
    </row>
    <row r="407" spans="1:7" x14ac:dyDescent="0.35">
      <c r="A407" s="108" t="str">
        <f t="shared" si="46"/>
        <v/>
      </c>
      <c r="B407" s="105" t="str">
        <f t="shared" si="47"/>
        <v/>
      </c>
      <c r="C407" s="80" t="str">
        <f t="shared" si="48"/>
        <v/>
      </c>
      <c r="D407" s="109" t="str">
        <f t="shared" si="42"/>
        <v/>
      </c>
      <c r="E407" s="109" t="str">
        <f t="shared" si="43"/>
        <v/>
      </c>
      <c r="F407" s="109" t="str">
        <f t="shared" si="44"/>
        <v/>
      </c>
      <c r="G407" s="80" t="str">
        <f t="shared" si="45"/>
        <v/>
      </c>
    </row>
    <row r="408" spans="1:7" x14ac:dyDescent="0.35">
      <c r="A408" s="108" t="str">
        <f t="shared" si="46"/>
        <v/>
      </c>
      <c r="B408" s="105" t="str">
        <f t="shared" si="47"/>
        <v/>
      </c>
      <c r="C408" s="80" t="str">
        <f t="shared" si="48"/>
        <v/>
      </c>
      <c r="D408" s="109" t="str">
        <f t="shared" si="42"/>
        <v/>
      </c>
      <c r="E408" s="109" t="str">
        <f t="shared" si="43"/>
        <v/>
      </c>
      <c r="F408" s="109" t="str">
        <f t="shared" si="44"/>
        <v/>
      </c>
      <c r="G408" s="80" t="str">
        <f t="shared" si="45"/>
        <v/>
      </c>
    </row>
    <row r="409" spans="1:7" x14ac:dyDescent="0.35">
      <c r="A409" s="108" t="str">
        <f t="shared" si="46"/>
        <v/>
      </c>
      <c r="B409" s="105" t="str">
        <f t="shared" si="47"/>
        <v/>
      </c>
      <c r="C409" s="80" t="str">
        <f t="shared" si="48"/>
        <v/>
      </c>
      <c r="D409" s="109" t="str">
        <f t="shared" si="42"/>
        <v/>
      </c>
      <c r="E409" s="109" t="str">
        <f t="shared" si="43"/>
        <v/>
      </c>
      <c r="F409" s="109" t="str">
        <f t="shared" si="44"/>
        <v/>
      </c>
      <c r="G409" s="80" t="str">
        <f t="shared" si="45"/>
        <v/>
      </c>
    </row>
    <row r="410" spans="1:7" x14ac:dyDescent="0.35">
      <c r="A410" s="108" t="str">
        <f t="shared" si="46"/>
        <v/>
      </c>
      <c r="B410" s="105" t="str">
        <f t="shared" si="47"/>
        <v/>
      </c>
      <c r="C410" s="80" t="str">
        <f t="shared" si="48"/>
        <v/>
      </c>
      <c r="D410" s="109" t="str">
        <f t="shared" si="42"/>
        <v/>
      </c>
      <c r="E410" s="109" t="str">
        <f t="shared" si="43"/>
        <v/>
      </c>
      <c r="F410" s="109" t="str">
        <f t="shared" si="44"/>
        <v/>
      </c>
      <c r="G410" s="80" t="str">
        <f t="shared" si="45"/>
        <v/>
      </c>
    </row>
    <row r="411" spans="1:7" x14ac:dyDescent="0.35">
      <c r="A411" s="108" t="str">
        <f t="shared" si="46"/>
        <v/>
      </c>
      <c r="B411" s="105" t="str">
        <f t="shared" si="47"/>
        <v/>
      </c>
      <c r="C411" s="80" t="str">
        <f t="shared" si="48"/>
        <v/>
      </c>
      <c r="D411" s="109" t="str">
        <f t="shared" si="42"/>
        <v/>
      </c>
      <c r="E411" s="109" t="str">
        <f t="shared" si="43"/>
        <v/>
      </c>
      <c r="F411" s="109" t="str">
        <f t="shared" si="44"/>
        <v/>
      </c>
      <c r="G411" s="80" t="str">
        <f t="shared" si="45"/>
        <v/>
      </c>
    </row>
    <row r="412" spans="1:7" x14ac:dyDescent="0.35">
      <c r="A412" s="108" t="str">
        <f t="shared" si="46"/>
        <v/>
      </c>
      <c r="B412" s="105" t="str">
        <f t="shared" si="47"/>
        <v/>
      </c>
      <c r="C412" s="80" t="str">
        <f t="shared" si="48"/>
        <v/>
      </c>
      <c r="D412" s="109" t="str">
        <f t="shared" si="42"/>
        <v/>
      </c>
      <c r="E412" s="109" t="str">
        <f t="shared" si="43"/>
        <v/>
      </c>
      <c r="F412" s="109" t="str">
        <f t="shared" si="44"/>
        <v/>
      </c>
      <c r="G412" s="80" t="str">
        <f t="shared" si="45"/>
        <v/>
      </c>
    </row>
    <row r="413" spans="1:7" x14ac:dyDescent="0.35">
      <c r="A413" s="108" t="str">
        <f t="shared" si="46"/>
        <v/>
      </c>
      <c r="B413" s="105" t="str">
        <f t="shared" si="47"/>
        <v/>
      </c>
      <c r="C413" s="80" t="str">
        <f t="shared" si="48"/>
        <v/>
      </c>
      <c r="D413" s="109" t="str">
        <f t="shared" si="42"/>
        <v/>
      </c>
      <c r="E413" s="109" t="str">
        <f t="shared" si="43"/>
        <v/>
      </c>
      <c r="F413" s="109" t="str">
        <f t="shared" si="44"/>
        <v/>
      </c>
      <c r="G413" s="80" t="str">
        <f t="shared" si="45"/>
        <v/>
      </c>
    </row>
    <row r="414" spans="1:7" x14ac:dyDescent="0.35">
      <c r="A414" s="108" t="str">
        <f t="shared" si="46"/>
        <v/>
      </c>
      <c r="B414" s="105" t="str">
        <f t="shared" si="47"/>
        <v/>
      </c>
      <c r="C414" s="80" t="str">
        <f t="shared" si="48"/>
        <v/>
      </c>
      <c r="D414" s="109" t="str">
        <f t="shared" si="42"/>
        <v/>
      </c>
      <c r="E414" s="109" t="str">
        <f t="shared" si="43"/>
        <v/>
      </c>
      <c r="F414" s="109" t="str">
        <f t="shared" si="44"/>
        <v/>
      </c>
      <c r="G414" s="80" t="str">
        <f t="shared" si="45"/>
        <v/>
      </c>
    </row>
    <row r="415" spans="1:7" x14ac:dyDescent="0.35">
      <c r="A415" s="108" t="str">
        <f t="shared" si="46"/>
        <v/>
      </c>
      <c r="B415" s="105" t="str">
        <f t="shared" si="47"/>
        <v/>
      </c>
      <c r="C415" s="80" t="str">
        <f t="shared" si="48"/>
        <v/>
      </c>
      <c r="D415" s="109" t="str">
        <f t="shared" si="42"/>
        <v/>
      </c>
      <c r="E415" s="109" t="str">
        <f t="shared" si="43"/>
        <v/>
      </c>
      <c r="F415" s="109" t="str">
        <f t="shared" si="44"/>
        <v/>
      </c>
      <c r="G415" s="80" t="str">
        <f t="shared" si="45"/>
        <v/>
      </c>
    </row>
    <row r="416" spans="1:7" x14ac:dyDescent="0.35">
      <c r="A416" s="108" t="str">
        <f t="shared" si="46"/>
        <v/>
      </c>
      <c r="B416" s="105" t="str">
        <f t="shared" si="47"/>
        <v/>
      </c>
      <c r="C416" s="80" t="str">
        <f t="shared" si="48"/>
        <v/>
      </c>
      <c r="D416" s="109" t="str">
        <f t="shared" si="42"/>
        <v/>
      </c>
      <c r="E416" s="109" t="str">
        <f t="shared" si="43"/>
        <v/>
      </c>
      <c r="F416" s="109" t="str">
        <f t="shared" si="44"/>
        <v/>
      </c>
      <c r="G416" s="80" t="str">
        <f t="shared" si="45"/>
        <v/>
      </c>
    </row>
    <row r="417" spans="1:7" x14ac:dyDescent="0.35">
      <c r="A417" s="108" t="str">
        <f t="shared" si="46"/>
        <v/>
      </c>
      <c r="B417" s="105" t="str">
        <f t="shared" si="47"/>
        <v/>
      </c>
      <c r="C417" s="80" t="str">
        <f t="shared" si="48"/>
        <v/>
      </c>
      <c r="D417" s="109" t="str">
        <f t="shared" si="42"/>
        <v/>
      </c>
      <c r="E417" s="109" t="str">
        <f t="shared" si="43"/>
        <v/>
      </c>
      <c r="F417" s="109" t="str">
        <f t="shared" si="44"/>
        <v/>
      </c>
      <c r="G417" s="80" t="str">
        <f t="shared" si="45"/>
        <v/>
      </c>
    </row>
    <row r="418" spans="1:7" x14ac:dyDescent="0.35">
      <c r="A418" s="108" t="str">
        <f t="shared" si="46"/>
        <v/>
      </c>
      <c r="B418" s="105" t="str">
        <f t="shared" si="47"/>
        <v/>
      </c>
      <c r="C418" s="80" t="str">
        <f t="shared" si="48"/>
        <v/>
      </c>
      <c r="D418" s="109" t="str">
        <f t="shared" si="42"/>
        <v/>
      </c>
      <c r="E418" s="109" t="str">
        <f t="shared" si="43"/>
        <v/>
      </c>
      <c r="F418" s="109" t="str">
        <f t="shared" si="44"/>
        <v/>
      </c>
      <c r="G418" s="80" t="str">
        <f t="shared" si="45"/>
        <v/>
      </c>
    </row>
    <row r="419" spans="1:7" x14ac:dyDescent="0.35">
      <c r="A419" s="108" t="str">
        <f t="shared" si="46"/>
        <v/>
      </c>
      <c r="B419" s="105" t="str">
        <f t="shared" si="47"/>
        <v/>
      </c>
      <c r="C419" s="80" t="str">
        <f t="shared" si="48"/>
        <v/>
      </c>
      <c r="D419" s="109" t="str">
        <f t="shared" si="42"/>
        <v/>
      </c>
      <c r="E419" s="109" t="str">
        <f t="shared" si="43"/>
        <v/>
      </c>
      <c r="F419" s="109" t="str">
        <f t="shared" si="44"/>
        <v/>
      </c>
      <c r="G419" s="80" t="str">
        <f t="shared" si="45"/>
        <v/>
      </c>
    </row>
    <row r="420" spans="1:7" x14ac:dyDescent="0.35">
      <c r="A420" s="108" t="str">
        <f t="shared" si="46"/>
        <v/>
      </c>
      <c r="B420" s="105" t="str">
        <f t="shared" si="47"/>
        <v/>
      </c>
      <c r="C420" s="80" t="str">
        <f t="shared" si="48"/>
        <v/>
      </c>
      <c r="D420" s="109" t="str">
        <f t="shared" si="42"/>
        <v/>
      </c>
      <c r="E420" s="109" t="str">
        <f t="shared" si="43"/>
        <v/>
      </c>
      <c r="F420" s="109" t="str">
        <f t="shared" si="44"/>
        <v/>
      </c>
      <c r="G420" s="80" t="str">
        <f t="shared" si="45"/>
        <v/>
      </c>
    </row>
    <row r="421" spans="1:7" x14ac:dyDescent="0.35">
      <c r="A421" s="108" t="str">
        <f t="shared" si="46"/>
        <v/>
      </c>
      <c r="B421" s="105" t="str">
        <f t="shared" si="47"/>
        <v/>
      </c>
      <c r="C421" s="80" t="str">
        <f t="shared" si="48"/>
        <v/>
      </c>
      <c r="D421" s="109" t="str">
        <f t="shared" si="42"/>
        <v/>
      </c>
      <c r="E421" s="109" t="str">
        <f t="shared" si="43"/>
        <v/>
      </c>
      <c r="F421" s="109" t="str">
        <f t="shared" si="44"/>
        <v/>
      </c>
      <c r="G421" s="80" t="str">
        <f t="shared" si="45"/>
        <v/>
      </c>
    </row>
    <row r="422" spans="1:7" x14ac:dyDescent="0.35">
      <c r="A422" s="108" t="str">
        <f t="shared" si="46"/>
        <v/>
      </c>
      <c r="B422" s="105" t="str">
        <f t="shared" si="47"/>
        <v/>
      </c>
      <c r="C422" s="80" t="str">
        <f t="shared" si="48"/>
        <v/>
      </c>
      <c r="D422" s="109" t="str">
        <f t="shared" si="42"/>
        <v/>
      </c>
      <c r="E422" s="109" t="str">
        <f t="shared" si="43"/>
        <v/>
      </c>
      <c r="F422" s="109" t="str">
        <f t="shared" si="44"/>
        <v/>
      </c>
      <c r="G422" s="80" t="str">
        <f t="shared" si="45"/>
        <v/>
      </c>
    </row>
    <row r="423" spans="1:7" x14ac:dyDescent="0.35">
      <c r="A423" s="108" t="str">
        <f t="shared" si="46"/>
        <v/>
      </c>
      <c r="B423" s="105" t="str">
        <f t="shared" si="47"/>
        <v/>
      </c>
      <c r="C423" s="80" t="str">
        <f t="shared" si="48"/>
        <v/>
      </c>
      <c r="D423" s="109" t="str">
        <f t="shared" si="42"/>
        <v/>
      </c>
      <c r="E423" s="109" t="str">
        <f t="shared" si="43"/>
        <v/>
      </c>
      <c r="F423" s="109" t="str">
        <f t="shared" si="44"/>
        <v/>
      </c>
      <c r="G423" s="80" t="str">
        <f t="shared" si="45"/>
        <v/>
      </c>
    </row>
    <row r="424" spans="1:7" x14ac:dyDescent="0.35">
      <c r="A424" s="108" t="str">
        <f t="shared" si="46"/>
        <v/>
      </c>
      <c r="B424" s="105" t="str">
        <f t="shared" si="47"/>
        <v/>
      </c>
      <c r="C424" s="80" t="str">
        <f t="shared" si="48"/>
        <v/>
      </c>
      <c r="D424" s="109" t="str">
        <f t="shared" si="42"/>
        <v/>
      </c>
      <c r="E424" s="109" t="str">
        <f t="shared" si="43"/>
        <v/>
      </c>
      <c r="F424" s="109" t="str">
        <f t="shared" si="44"/>
        <v/>
      </c>
      <c r="G424" s="80" t="str">
        <f t="shared" si="45"/>
        <v/>
      </c>
    </row>
    <row r="425" spans="1:7" x14ac:dyDescent="0.35">
      <c r="A425" s="108" t="str">
        <f t="shared" si="46"/>
        <v/>
      </c>
      <c r="B425" s="105" t="str">
        <f t="shared" si="47"/>
        <v/>
      </c>
      <c r="C425" s="80" t="str">
        <f t="shared" si="48"/>
        <v/>
      </c>
      <c r="D425" s="109" t="str">
        <f t="shared" si="42"/>
        <v/>
      </c>
      <c r="E425" s="109" t="str">
        <f t="shared" si="43"/>
        <v/>
      </c>
      <c r="F425" s="109" t="str">
        <f t="shared" si="44"/>
        <v/>
      </c>
      <c r="G425" s="80" t="str">
        <f t="shared" si="45"/>
        <v/>
      </c>
    </row>
    <row r="426" spans="1:7" x14ac:dyDescent="0.35">
      <c r="A426" s="108" t="str">
        <f t="shared" si="46"/>
        <v/>
      </c>
      <c r="B426" s="105" t="str">
        <f t="shared" si="47"/>
        <v/>
      </c>
      <c r="C426" s="80" t="str">
        <f t="shared" si="48"/>
        <v/>
      </c>
      <c r="D426" s="109" t="str">
        <f t="shared" si="42"/>
        <v/>
      </c>
      <c r="E426" s="109" t="str">
        <f t="shared" si="43"/>
        <v/>
      </c>
      <c r="F426" s="109" t="str">
        <f t="shared" si="44"/>
        <v/>
      </c>
      <c r="G426" s="80" t="str">
        <f t="shared" si="45"/>
        <v/>
      </c>
    </row>
    <row r="427" spans="1:7" x14ac:dyDescent="0.35">
      <c r="A427" s="108" t="str">
        <f t="shared" si="46"/>
        <v/>
      </c>
      <c r="B427" s="105" t="str">
        <f t="shared" si="47"/>
        <v/>
      </c>
      <c r="C427" s="80" t="str">
        <f t="shared" si="48"/>
        <v/>
      </c>
      <c r="D427" s="109" t="str">
        <f t="shared" si="42"/>
        <v/>
      </c>
      <c r="E427" s="109" t="str">
        <f t="shared" si="43"/>
        <v/>
      </c>
      <c r="F427" s="109" t="str">
        <f t="shared" si="44"/>
        <v/>
      </c>
      <c r="G427" s="80" t="str">
        <f t="shared" si="45"/>
        <v/>
      </c>
    </row>
    <row r="428" spans="1:7" x14ac:dyDescent="0.35">
      <c r="A428" s="108" t="str">
        <f t="shared" si="46"/>
        <v/>
      </c>
      <c r="B428" s="105" t="str">
        <f t="shared" si="47"/>
        <v/>
      </c>
      <c r="C428" s="80" t="str">
        <f t="shared" si="48"/>
        <v/>
      </c>
      <c r="D428" s="109" t="str">
        <f t="shared" si="42"/>
        <v/>
      </c>
      <c r="E428" s="109" t="str">
        <f t="shared" si="43"/>
        <v/>
      </c>
      <c r="F428" s="109" t="str">
        <f t="shared" si="44"/>
        <v/>
      </c>
      <c r="G428" s="80" t="str">
        <f t="shared" si="45"/>
        <v/>
      </c>
    </row>
    <row r="429" spans="1:7" x14ac:dyDescent="0.35">
      <c r="A429" s="108" t="str">
        <f t="shared" si="46"/>
        <v/>
      </c>
      <c r="B429" s="105" t="str">
        <f t="shared" si="47"/>
        <v/>
      </c>
      <c r="C429" s="80" t="str">
        <f t="shared" si="48"/>
        <v/>
      </c>
      <c r="D429" s="109" t="str">
        <f t="shared" si="42"/>
        <v/>
      </c>
      <c r="E429" s="109" t="str">
        <f t="shared" si="43"/>
        <v/>
      </c>
      <c r="F429" s="109" t="str">
        <f t="shared" si="44"/>
        <v/>
      </c>
      <c r="G429" s="80" t="str">
        <f t="shared" si="45"/>
        <v/>
      </c>
    </row>
    <row r="430" spans="1:7" x14ac:dyDescent="0.35">
      <c r="A430" s="108" t="str">
        <f t="shared" si="46"/>
        <v/>
      </c>
      <c r="B430" s="105" t="str">
        <f t="shared" si="47"/>
        <v/>
      </c>
      <c r="C430" s="80" t="str">
        <f t="shared" si="48"/>
        <v/>
      </c>
      <c r="D430" s="109" t="str">
        <f t="shared" si="42"/>
        <v/>
      </c>
      <c r="E430" s="109" t="str">
        <f t="shared" si="43"/>
        <v/>
      </c>
      <c r="F430" s="109" t="str">
        <f t="shared" si="44"/>
        <v/>
      </c>
      <c r="G430" s="80" t="str">
        <f t="shared" si="45"/>
        <v/>
      </c>
    </row>
    <row r="431" spans="1:7" x14ac:dyDescent="0.35">
      <c r="A431" s="108" t="str">
        <f t="shared" si="46"/>
        <v/>
      </c>
      <c r="B431" s="105" t="str">
        <f t="shared" si="47"/>
        <v/>
      </c>
      <c r="C431" s="80" t="str">
        <f t="shared" si="48"/>
        <v/>
      </c>
      <c r="D431" s="109" t="str">
        <f t="shared" si="42"/>
        <v/>
      </c>
      <c r="E431" s="109" t="str">
        <f t="shared" si="43"/>
        <v/>
      </c>
      <c r="F431" s="109" t="str">
        <f t="shared" si="44"/>
        <v/>
      </c>
      <c r="G431" s="80" t="str">
        <f t="shared" si="45"/>
        <v/>
      </c>
    </row>
    <row r="432" spans="1:7" x14ac:dyDescent="0.35">
      <c r="A432" s="108" t="str">
        <f t="shared" si="46"/>
        <v/>
      </c>
      <c r="B432" s="105" t="str">
        <f t="shared" si="47"/>
        <v/>
      </c>
      <c r="C432" s="80" t="str">
        <f t="shared" si="48"/>
        <v/>
      </c>
      <c r="D432" s="109" t="str">
        <f t="shared" si="42"/>
        <v/>
      </c>
      <c r="E432" s="109" t="str">
        <f t="shared" si="43"/>
        <v/>
      </c>
      <c r="F432" s="109" t="str">
        <f t="shared" si="44"/>
        <v/>
      </c>
      <c r="G432" s="80" t="str">
        <f t="shared" si="45"/>
        <v/>
      </c>
    </row>
    <row r="433" spans="1:7" x14ac:dyDescent="0.35">
      <c r="A433" s="108" t="str">
        <f t="shared" si="46"/>
        <v/>
      </c>
      <c r="B433" s="105" t="str">
        <f t="shared" si="47"/>
        <v/>
      </c>
      <c r="C433" s="80" t="str">
        <f t="shared" si="48"/>
        <v/>
      </c>
      <c r="D433" s="109" t="str">
        <f t="shared" si="42"/>
        <v/>
      </c>
      <c r="E433" s="109" t="str">
        <f t="shared" si="43"/>
        <v/>
      </c>
      <c r="F433" s="109" t="str">
        <f t="shared" si="44"/>
        <v/>
      </c>
      <c r="G433" s="80" t="str">
        <f t="shared" si="45"/>
        <v/>
      </c>
    </row>
    <row r="434" spans="1:7" x14ac:dyDescent="0.35">
      <c r="A434" s="108" t="str">
        <f t="shared" si="46"/>
        <v/>
      </c>
      <c r="B434" s="105" t="str">
        <f t="shared" si="47"/>
        <v/>
      </c>
      <c r="C434" s="80" t="str">
        <f t="shared" si="48"/>
        <v/>
      </c>
      <c r="D434" s="109" t="str">
        <f t="shared" si="42"/>
        <v/>
      </c>
      <c r="E434" s="109" t="str">
        <f t="shared" si="43"/>
        <v/>
      </c>
      <c r="F434" s="109" t="str">
        <f t="shared" si="44"/>
        <v/>
      </c>
      <c r="G434" s="80" t="str">
        <f t="shared" si="45"/>
        <v/>
      </c>
    </row>
    <row r="435" spans="1:7" x14ac:dyDescent="0.35">
      <c r="A435" s="108" t="str">
        <f t="shared" si="46"/>
        <v/>
      </c>
      <c r="B435" s="105" t="str">
        <f t="shared" si="47"/>
        <v/>
      </c>
      <c r="C435" s="80" t="str">
        <f t="shared" si="48"/>
        <v/>
      </c>
      <c r="D435" s="109" t="str">
        <f t="shared" si="42"/>
        <v/>
      </c>
      <c r="E435" s="109" t="str">
        <f t="shared" si="43"/>
        <v/>
      </c>
      <c r="F435" s="109" t="str">
        <f t="shared" si="44"/>
        <v/>
      </c>
      <c r="G435" s="80" t="str">
        <f t="shared" si="45"/>
        <v/>
      </c>
    </row>
    <row r="436" spans="1:7" x14ac:dyDescent="0.35">
      <c r="A436" s="108" t="str">
        <f t="shared" si="46"/>
        <v/>
      </c>
      <c r="B436" s="105" t="str">
        <f t="shared" si="47"/>
        <v/>
      </c>
      <c r="C436" s="80" t="str">
        <f t="shared" si="48"/>
        <v/>
      </c>
      <c r="D436" s="109" t="str">
        <f t="shared" si="42"/>
        <v/>
      </c>
      <c r="E436" s="109" t="str">
        <f t="shared" si="43"/>
        <v/>
      </c>
      <c r="F436" s="109" t="str">
        <f t="shared" si="44"/>
        <v/>
      </c>
      <c r="G436" s="80" t="str">
        <f t="shared" si="45"/>
        <v/>
      </c>
    </row>
    <row r="437" spans="1:7" x14ac:dyDescent="0.35">
      <c r="A437" s="108" t="str">
        <f t="shared" si="46"/>
        <v/>
      </c>
      <c r="B437" s="105" t="str">
        <f t="shared" si="47"/>
        <v/>
      </c>
      <c r="C437" s="80" t="str">
        <f t="shared" si="48"/>
        <v/>
      </c>
      <c r="D437" s="109" t="str">
        <f t="shared" si="42"/>
        <v/>
      </c>
      <c r="E437" s="109" t="str">
        <f t="shared" si="43"/>
        <v/>
      </c>
      <c r="F437" s="109" t="str">
        <f t="shared" si="44"/>
        <v/>
      </c>
      <c r="G437" s="80" t="str">
        <f t="shared" si="45"/>
        <v/>
      </c>
    </row>
    <row r="438" spans="1:7" x14ac:dyDescent="0.35">
      <c r="A438" s="108" t="str">
        <f t="shared" si="46"/>
        <v/>
      </c>
      <c r="B438" s="105" t="str">
        <f t="shared" si="47"/>
        <v/>
      </c>
      <c r="C438" s="80" t="str">
        <f t="shared" si="48"/>
        <v/>
      </c>
      <c r="D438" s="109" t="str">
        <f t="shared" si="42"/>
        <v/>
      </c>
      <c r="E438" s="109" t="str">
        <f t="shared" si="43"/>
        <v/>
      </c>
      <c r="F438" s="109" t="str">
        <f t="shared" si="44"/>
        <v/>
      </c>
      <c r="G438" s="80" t="str">
        <f t="shared" si="45"/>
        <v/>
      </c>
    </row>
    <row r="439" spans="1:7" x14ac:dyDescent="0.35">
      <c r="A439" s="108" t="str">
        <f t="shared" si="46"/>
        <v/>
      </c>
      <c r="B439" s="105" t="str">
        <f t="shared" si="47"/>
        <v/>
      </c>
      <c r="C439" s="80" t="str">
        <f t="shared" si="48"/>
        <v/>
      </c>
      <c r="D439" s="109" t="str">
        <f t="shared" si="42"/>
        <v/>
      </c>
      <c r="E439" s="109" t="str">
        <f t="shared" si="43"/>
        <v/>
      </c>
      <c r="F439" s="109" t="str">
        <f t="shared" si="44"/>
        <v/>
      </c>
      <c r="G439" s="80" t="str">
        <f t="shared" si="45"/>
        <v/>
      </c>
    </row>
    <row r="440" spans="1:7" x14ac:dyDescent="0.35">
      <c r="A440" s="108" t="str">
        <f t="shared" si="46"/>
        <v/>
      </c>
      <c r="B440" s="105" t="str">
        <f t="shared" si="47"/>
        <v/>
      </c>
      <c r="C440" s="80" t="str">
        <f t="shared" si="48"/>
        <v/>
      </c>
      <c r="D440" s="109" t="str">
        <f t="shared" si="42"/>
        <v/>
      </c>
      <c r="E440" s="109" t="str">
        <f t="shared" si="43"/>
        <v/>
      </c>
      <c r="F440" s="109" t="str">
        <f t="shared" si="44"/>
        <v/>
      </c>
      <c r="G440" s="80" t="str">
        <f t="shared" si="45"/>
        <v/>
      </c>
    </row>
    <row r="441" spans="1:7" x14ac:dyDescent="0.35">
      <c r="A441" s="108" t="str">
        <f t="shared" si="46"/>
        <v/>
      </c>
      <c r="B441" s="105" t="str">
        <f t="shared" si="47"/>
        <v/>
      </c>
      <c r="C441" s="80" t="str">
        <f t="shared" si="48"/>
        <v/>
      </c>
      <c r="D441" s="109" t="str">
        <f t="shared" si="42"/>
        <v/>
      </c>
      <c r="E441" s="109" t="str">
        <f t="shared" si="43"/>
        <v/>
      </c>
      <c r="F441" s="109" t="str">
        <f t="shared" si="44"/>
        <v/>
      </c>
      <c r="G441" s="80" t="str">
        <f t="shared" si="45"/>
        <v/>
      </c>
    </row>
    <row r="442" spans="1:7" x14ac:dyDescent="0.35">
      <c r="A442" s="108" t="str">
        <f t="shared" si="46"/>
        <v/>
      </c>
      <c r="B442" s="105" t="str">
        <f t="shared" si="47"/>
        <v/>
      </c>
      <c r="C442" s="80" t="str">
        <f t="shared" si="48"/>
        <v/>
      </c>
      <c r="D442" s="109" t="str">
        <f t="shared" si="42"/>
        <v/>
      </c>
      <c r="E442" s="109" t="str">
        <f t="shared" si="43"/>
        <v/>
      </c>
      <c r="F442" s="109" t="str">
        <f t="shared" si="44"/>
        <v/>
      </c>
      <c r="G442" s="80" t="str">
        <f t="shared" si="45"/>
        <v/>
      </c>
    </row>
    <row r="443" spans="1:7" x14ac:dyDescent="0.35">
      <c r="A443" s="108" t="str">
        <f t="shared" si="46"/>
        <v/>
      </c>
      <c r="B443" s="105" t="str">
        <f t="shared" si="47"/>
        <v/>
      </c>
      <c r="C443" s="80" t="str">
        <f t="shared" si="48"/>
        <v/>
      </c>
      <c r="D443" s="109" t="str">
        <f t="shared" si="42"/>
        <v/>
      </c>
      <c r="E443" s="109" t="str">
        <f t="shared" si="43"/>
        <v/>
      </c>
      <c r="F443" s="109" t="str">
        <f t="shared" si="44"/>
        <v/>
      </c>
      <c r="G443" s="80" t="str">
        <f t="shared" si="45"/>
        <v/>
      </c>
    </row>
    <row r="444" spans="1:7" x14ac:dyDescent="0.35">
      <c r="A444" s="108" t="str">
        <f t="shared" si="46"/>
        <v/>
      </c>
      <c r="B444" s="105" t="str">
        <f t="shared" si="47"/>
        <v/>
      </c>
      <c r="C444" s="80" t="str">
        <f t="shared" si="48"/>
        <v/>
      </c>
      <c r="D444" s="109" t="str">
        <f t="shared" si="42"/>
        <v/>
      </c>
      <c r="E444" s="109" t="str">
        <f t="shared" si="43"/>
        <v/>
      </c>
      <c r="F444" s="109" t="str">
        <f t="shared" si="44"/>
        <v/>
      </c>
      <c r="G444" s="80" t="str">
        <f t="shared" si="45"/>
        <v/>
      </c>
    </row>
    <row r="445" spans="1:7" x14ac:dyDescent="0.35">
      <c r="A445" s="108" t="str">
        <f t="shared" si="46"/>
        <v/>
      </c>
      <c r="B445" s="105" t="str">
        <f t="shared" si="47"/>
        <v/>
      </c>
      <c r="C445" s="80" t="str">
        <f t="shared" si="48"/>
        <v/>
      </c>
      <c r="D445" s="109" t="str">
        <f t="shared" si="42"/>
        <v/>
      </c>
      <c r="E445" s="109" t="str">
        <f t="shared" si="43"/>
        <v/>
      </c>
      <c r="F445" s="109" t="str">
        <f t="shared" si="44"/>
        <v/>
      </c>
      <c r="G445" s="80" t="str">
        <f t="shared" si="45"/>
        <v/>
      </c>
    </row>
    <row r="446" spans="1:7" x14ac:dyDescent="0.35">
      <c r="A446" s="108" t="str">
        <f t="shared" si="46"/>
        <v/>
      </c>
      <c r="B446" s="105" t="str">
        <f t="shared" si="47"/>
        <v/>
      </c>
      <c r="C446" s="80" t="str">
        <f t="shared" si="48"/>
        <v/>
      </c>
      <c r="D446" s="109" t="str">
        <f t="shared" si="42"/>
        <v/>
      </c>
      <c r="E446" s="109" t="str">
        <f t="shared" si="43"/>
        <v/>
      </c>
      <c r="F446" s="109" t="str">
        <f t="shared" si="44"/>
        <v/>
      </c>
      <c r="G446" s="80" t="str">
        <f t="shared" si="45"/>
        <v/>
      </c>
    </row>
    <row r="447" spans="1:7" x14ac:dyDescent="0.35">
      <c r="A447" s="108" t="str">
        <f t="shared" si="46"/>
        <v/>
      </c>
      <c r="B447" s="105" t="str">
        <f t="shared" si="47"/>
        <v/>
      </c>
      <c r="C447" s="80" t="str">
        <f t="shared" si="48"/>
        <v/>
      </c>
      <c r="D447" s="109" t="str">
        <f t="shared" si="42"/>
        <v/>
      </c>
      <c r="E447" s="109" t="str">
        <f t="shared" si="43"/>
        <v/>
      </c>
      <c r="F447" s="109" t="str">
        <f t="shared" si="44"/>
        <v/>
      </c>
      <c r="G447" s="80" t="str">
        <f t="shared" si="45"/>
        <v/>
      </c>
    </row>
    <row r="448" spans="1:7" x14ac:dyDescent="0.35">
      <c r="A448" s="108" t="str">
        <f t="shared" si="46"/>
        <v/>
      </c>
      <c r="B448" s="105" t="str">
        <f t="shared" si="47"/>
        <v/>
      </c>
      <c r="C448" s="80" t="str">
        <f t="shared" si="48"/>
        <v/>
      </c>
      <c r="D448" s="109" t="str">
        <f t="shared" si="42"/>
        <v/>
      </c>
      <c r="E448" s="109" t="str">
        <f t="shared" si="43"/>
        <v/>
      </c>
      <c r="F448" s="109" t="str">
        <f t="shared" si="44"/>
        <v/>
      </c>
      <c r="G448" s="80" t="str">
        <f t="shared" si="45"/>
        <v/>
      </c>
    </row>
    <row r="449" spans="1:7" x14ac:dyDescent="0.35">
      <c r="A449" s="108" t="str">
        <f t="shared" si="46"/>
        <v/>
      </c>
      <c r="B449" s="105" t="str">
        <f t="shared" si="47"/>
        <v/>
      </c>
      <c r="C449" s="80" t="str">
        <f t="shared" si="48"/>
        <v/>
      </c>
      <c r="D449" s="109" t="str">
        <f t="shared" si="42"/>
        <v/>
      </c>
      <c r="E449" s="109" t="str">
        <f t="shared" si="43"/>
        <v/>
      </c>
      <c r="F449" s="109" t="str">
        <f t="shared" si="44"/>
        <v/>
      </c>
      <c r="G449" s="80" t="str">
        <f t="shared" si="45"/>
        <v/>
      </c>
    </row>
    <row r="450" spans="1:7" x14ac:dyDescent="0.35">
      <c r="A450" s="108" t="str">
        <f t="shared" si="46"/>
        <v/>
      </c>
      <c r="B450" s="105" t="str">
        <f t="shared" si="47"/>
        <v/>
      </c>
      <c r="C450" s="80" t="str">
        <f t="shared" si="48"/>
        <v/>
      </c>
      <c r="D450" s="109" t="str">
        <f t="shared" si="42"/>
        <v/>
      </c>
      <c r="E450" s="109" t="str">
        <f t="shared" si="43"/>
        <v/>
      </c>
      <c r="F450" s="109" t="str">
        <f t="shared" si="44"/>
        <v/>
      </c>
      <c r="G450" s="80" t="str">
        <f t="shared" si="45"/>
        <v/>
      </c>
    </row>
    <row r="451" spans="1:7" x14ac:dyDescent="0.35">
      <c r="A451" s="108" t="str">
        <f t="shared" si="46"/>
        <v/>
      </c>
      <c r="B451" s="105" t="str">
        <f t="shared" si="47"/>
        <v/>
      </c>
      <c r="C451" s="80" t="str">
        <f t="shared" si="48"/>
        <v/>
      </c>
      <c r="D451" s="109" t="str">
        <f t="shared" si="42"/>
        <v/>
      </c>
      <c r="E451" s="109" t="str">
        <f t="shared" si="43"/>
        <v/>
      </c>
      <c r="F451" s="109" t="str">
        <f t="shared" si="44"/>
        <v/>
      </c>
      <c r="G451" s="80" t="str">
        <f t="shared" si="45"/>
        <v/>
      </c>
    </row>
    <row r="452" spans="1:7" x14ac:dyDescent="0.35">
      <c r="A452" s="108" t="str">
        <f t="shared" si="46"/>
        <v/>
      </c>
      <c r="B452" s="105" t="str">
        <f t="shared" si="47"/>
        <v/>
      </c>
      <c r="C452" s="80" t="str">
        <f t="shared" si="48"/>
        <v/>
      </c>
      <c r="D452" s="109" t="str">
        <f t="shared" si="42"/>
        <v/>
      </c>
      <c r="E452" s="109" t="str">
        <f t="shared" si="43"/>
        <v/>
      </c>
      <c r="F452" s="109" t="str">
        <f t="shared" si="44"/>
        <v/>
      </c>
      <c r="G452" s="80" t="str">
        <f t="shared" si="45"/>
        <v/>
      </c>
    </row>
    <row r="453" spans="1:7" x14ac:dyDescent="0.35">
      <c r="A453" s="108" t="str">
        <f t="shared" si="46"/>
        <v/>
      </c>
      <c r="B453" s="105" t="str">
        <f t="shared" si="47"/>
        <v/>
      </c>
      <c r="C453" s="80" t="str">
        <f t="shared" si="48"/>
        <v/>
      </c>
      <c r="D453" s="109" t="str">
        <f t="shared" si="42"/>
        <v/>
      </c>
      <c r="E453" s="109" t="str">
        <f t="shared" si="43"/>
        <v/>
      </c>
      <c r="F453" s="109" t="str">
        <f t="shared" si="44"/>
        <v/>
      </c>
      <c r="G453" s="80" t="str">
        <f t="shared" si="45"/>
        <v/>
      </c>
    </row>
    <row r="454" spans="1:7" x14ac:dyDescent="0.35">
      <c r="A454" s="108" t="str">
        <f t="shared" si="46"/>
        <v/>
      </c>
      <c r="B454" s="105" t="str">
        <f t="shared" si="47"/>
        <v/>
      </c>
      <c r="C454" s="80" t="str">
        <f t="shared" si="48"/>
        <v/>
      </c>
      <c r="D454" s="109" t="str">
        <f t="shared" si="42"/>
        <v/>
      </c>
      <c r="E454" s="109" t="str">
        <f t="shared" si="43"/>
        <v/>
      </c>
      <c r="F454" s="109" t="str">
        <f t="shared" si="44"/>
        <v/>
      </c>
      <c r="G454" s="80" t="str">
        <f t="shared" si="45"/>
        <v/>
      </c>
    </row>
    <row r="455" spans="1:7" x14ac:dyDescent="0.35">
      <c r="A455" s="108" t="str">
        <f t="shared" si="46"/>
        <v/>
      </c>
      <c r="B455" s="105" t="str">
        <f t="shared" si="47"/>
        <v/>
      </c>
      <c r="C455" s="80" t="str">
        <f t="shared" si="48"/>
        <v/>
      </c>
      <c r="D455" s="109" t="str">
        <f t="shared" si="42"/>
        <v/>
      </c>
      <c r="E455" s="109" t="str">
        <f t="shared" si="43"/>
        <v/>
      </c>
      <c r="F455" s="109" t="str">
        <f t="shared" si="44"/>
        <v/>
      </c>
      <c r="G455" s="80" t="str">
        <f t="shared" si="45"/>
        <v/>
      </c>
    </row>
    <row r="456" spans="1:7" x14ac:dyDescent="0.35">
      <c r="A456" s="108" t="str">
        <f t="shared" si="46"/>
        <v/>
      </c>
      <c r="B456" s="105" t="str">
        <f t="shared" si="47"/>
        <v/>
      </c>
      <c r="C456" s="80" t="str">
        <f t="shared" si="48"/>
        <v/>
      </c>
      <c r="D456" s="109" t="str">
        <f t="shared" si="42"/>
        <v/>
      </c>
      <c r="E456" s="109" t="str">
        <f t="shared" si="43"/>
        <v/>
      </c>
      <c r="F456" s="109" t="str">
        <f t="shared" si="44"/>
        <v/>
      </c>
      <c r="G456" s="80" t="str">
        <f t="shared" si="45"/>
        <v/>
      </c>
    </row>
    <row r="457" spans="1:7" x14ac:dyDescent="0.35">
      <c r="A457" s="108" t="str">
        <f t="shared" si="46"/>
        <v/>
      </c>
      <c r="B457" s="105" t="str">
        <f t="shared" si="47"/>
        <v/>
      </c>
      <c r="C457" s="80" t="str">
        <f t="shared" si="48"/>
        <v/>
      </c>
      <c r="D457" s="109" t="str">
        <f t="shared" si="42"/>
        <v/>
      </c>
      <c r="E457" s="109" t="str">
        <f t="shared" si="43"/>
        <v/>
      </c>
      <c r="F457" s="109" t="str">
        <f t="shared" si="44"/>
        <v/>
      </c>
      <c r="G457" s="80" t="str">
        <f t="shared" si="45"/>
        <v/>
      </c>
    </row>
    <row r="458" spans="1:7" x14ac:dyDescent="0.35">
      <c r="A458" s="108" t="str">
        <f t="shared" si="46"/>
        <v/>
      </c>
      <c r="B458" s="105" t="str">
        <f t="shared" si="47"/>
        <v/>
      </c>
      <c r="C458" s="80" t="str">
        <f t="shared" si="48"/>
        <v/>
      </c>
      <c r="D458" s="109" t="str">
        <f t="shared" si="42"/>
        <v/>
      </c>
      <c r="E458" s="109" t="str">
        <f t="shared" si="43"/>
        <v/>
      </c>
      <c r="F458" s="109" t="str">
        <f t="shared" si="44"/>
        <v/>
      </c>
      <c r="G458" s="80" t="str">
        <f t="shared" si="45"/>
        <v/>
      </c>
    </row>
    <row r="459" spans="1:7" x14ac:dyDescent="0.35">
      <c r="A459" s="108" t="str">
        <f t="shared" si="46"/>
        <v/>
      </c>
      <c r="B459" s="105" t="str">
        <f t="shared" si="47"/>
        <v/>
      </c>
      <c r="C459" s="80" t="str">
        <f t="shared" si="48"/>
        <v/>
      </c>
      <c r="D459" s="109" t="str">
        <f t="shared" si="42"/>
        <v/>
      </c>
      <c r="E459" s="109" t="str">
        <f t="shared" si="43"/>
        <v/>
      </c>
      <c r="F459" s="109" t="str">
        <f t="shared" si="44"/>
        <v/>
      </c>
      <c r="G459" s="80" t="str">
        <f t="shared" si="45"/>
        <v/>
      </c>
    </row>
    <row r="460" spans="1:7" x14ac:dyDescent="0.35">
      <c r="A460" s="108" t="str">
        <f t="shared" si="46"/>
        <v/>
      </c>
      <c r="B460" s="105" t="str">
        <f t="shared" si="47"/>
        <v/>
      </c>
      <c r="C460" s="80" t="str">
        <f t="shared" si="48"/>
        <v/>
      </c>
      <c r="D460" s="109" t="str">
        <f t="shared" si="42"/>
        <v/>
      </c>
      <c r="E460" s="109" t="str">
        <f t="shared" si="43"/>
        <v/>
      </c>
      <c r="F460" s="109" t="str">
        <f t="shared" si="44"/>
        <v/>
      </c>
      <c r="G460" s="80" t="str">
        <f t="shared" si="45"/>
        <v/>
      </c>
    </row>
    <row r="461" spans="1:7" x14ac:dyDescent="0.35">
      <c r="A461" s="108" t="str">
        <f t="shared" si="46"/>
        <v/>
      </c>
      <c r="B461" s="105" t="str">
        <f t="shared" si="47"/>
        <v/>
      </c>
      <c r="C461" s="80" t="str">
        <f t="shared" si="48"/>
        <v/>
      </c>
      <c r="D461" s="109" t="str">
        <f t="shared" si="42"/>
        <v/>
      </c>
      <c r="E461" s="109" t="str">
        <f t="shared" si="43"/>
        <v/>
      </c>
      <c r="F461" s="109" t="str">
        <f t="shared" si="44"/>
        <v/>
      </c>
      <c r="G461" s="80" t="str">
        <f t="shared" si="45"/>
        <v/>
      </c>
    </row>
    <row r="462" spans="1:7" x14ac:dyDescent="0.35">
      <c r="A462" s="108" t="str">
        <f t="shared" si="46"/>
        <v/>
      </c>
      <c r="B462" s="105" t="str">
        <f t="shared" si="47"/>
        <v/>
      </c>
      <c r="C462" s="80" t="str">
        <f t="shared" si="48"/>
        <v/>
      </c>
      <c r="D462" s="109" t="str">
        <f t="shared" si="42"/>
        <v/>
      </c>
      <c r="E462" s="109" t="str">
        <f t="shared" si="43"/>
        <v/>
      </c>
      <c r="F462" s="109" t="str">
        <f t="shared" si="44"/>
        <v/>
      </c>
      <c r="G462" s="80" t="str">
        <f t="shared" si="45"/>
        <v/>
      </c>
    </row>
    <row r="463" spans="1:7" x14ac:dyDescent="0.35">
      <c r="A463" s="108" t="str">
        <f t="shared" si="46"/>
        <v/>
      </c>
      <c r="B463" s="105" t="str">
        <f t="shared" si="47"/>
        <v/>
      </c>
      <c r="C463" s="80" t="str">
        <f t="shared" si="48"/>
        <v/>
      </c>
      <c r="D463" s="109" t="str">
        <f t="shared" si="42"/>
        <v/>
      </c>
      <c r="E463" s="109" t="str">
        <f t="shared" si="43"/>
        <v/>
      </c>
      <c r="F463" s="109" t="str">
        <f t="shared" si="44"/>
        <v/>
      </c>
      <c r="G463" s="80" t="str">
        <f t="shared" si="45"/>
        <v/>
      </c>
    </row>
    <row r="464" spans="1:7" x14ac:dyDescent="0.35">
      <c r="A464" s="108" t="str">
        <f t="shared" si="46"/>
        <v/>
      </c>
      <c r="B464" s="105" t="str">
        <f t="shared" si="47"/>
        <v/>
      </c>
      <c r="C464" s="80" t="str">
        <f t="shared" si="48"/>
        <v/>
      </c>
      <c r="D464" s="109" t="str">
        <f t="shared" ref="D464:D500" si="49">IF(B464="","",IPMT(E$11/12,B464,E$7,-E$8,E$9,0))</f>
        <v/>
      </c>
      <c r="E464" s="109" t="str">
        <f t="shared" ref="E464:E500" si="50">IF(B464="","",PPMT(E$11/12,B464,E$7,-E$8,E$9,0))</f>
        <v/>
      </c>
      <c r="F464" s="109" t="str">
        <f t="shared" ref="F464:F500" si="51">IF(B464="","",SUM(D464:E464))</f>
        <v/>
      </c>
      <c r="G464" s="80" t="str">
        <f t="shared" ref="G464:G500" si="52">IF(B464="","",SUM(C464)-SUM(E464))</f>
        <v/>
      </c>
    </row>
    <row r="465" spans="1:7" x14ac:dyDescent="0.35">
      <c r="A465" s="108" t="str">
        <f t="shared" ref="A465:A500" si="53">IF(B465="","",EDATE(A464,1))</f>
        <v/>
      </c>
      <c r="B465" s="105" t="str">
        <f t="shared" ref="B465:B500" si="54">IF(B464="","",IF(SUM(B464)+1&lt;=$E$7,SUM(B464)+1,""))</f>
        <v/>
      </c>
      <c r="C465" s="80" t="str">
        <f t="shared" ref="C465:C500" si="55">IF(B465="","",G464)</f>
        <v/>
      </c>
      <c r="D465" s="109" t="str">
        <f t="shared" si="49"/>
        <v/>
      </c>
      <c r="E465" s="109" t="str">
        <f t="shared" si="50"/>
        <v/>
      </c>
      <c r="F465" s="109" t="str">
        <f t="shared" si="51"/>
        <v/>
      </c>
      <c r="G465" s="80" t="str">
        <f t="shared" si="52"/>
        <v/>
      </c>
    </row>
    <row r="466" spans="1:7" x14ac:dyDescent="0.35">
      <c r="A466" s="108" t="str">
        <f t="shared" si="53"/>
        <v/>
      </c>
      <c r="B466" s="105" t="str">
        <f t="shared" si="54"/>
        <v/>
      </c>
      <c r="C466" s="80" t="str">
        <f t="shared" si="55"/>
        <v/>
      </c>
      <c r="D466" s="109" t="str">
        <f t="shared" si="49"/>
        <v/>
      </c>
      <c r="E466" s="109" t="str">
        <f t="shared" si="50"/>
        <v/>
      </c>
      <c r="F466" s="109" t="str">
        <f t="shared" si="51"/>
        <v/>
      </c>
      <c r="G466" s="80" t="str">
        <f t="shared" si="52"/>
        <v/>
      </c>
    </row>
    <row r="467" spans="1:7" x14ac:dyDescent="0.35">
      <c r="A467" s="108" t="str">
        <f t="shared" si="53"/>
        <v/>
      </c>
      <c r="B467" s="105" t="str">
        <f t="shared" si="54"/>
        <v/>
      </c>
      <c r="C467" s="80" t="str">
        <f t="shared" si="55"/>
        <v/>
      </c>
      <c r="D467" s="109" t="str">
        <f t="shared" si="49"/>
        <v/>
      </c>
      <c r="E467" s="109" t="str">
        <f t="shared" si="50"/>
        <v/>
      </c>
      <c r="F467" s="109" t="str">
        <f t="shared" si="51"/>
        <v/>
      </c>
      <c r="G467" s="80" t="str">
        <f t="shared" si="52"/>
        <v/>
      </c>
    </row>
    <row r="468" spans="1:7" x14ac:dyDescent="0.35">
      <c r="A468" s="108" t="str">
        <f t="shared" si="53"/>
        <v/>
      </c>
      <c r="B468" s="105" t="str">
        <f t="shared" si="54"/>
        <v/>
      </c>
      <c r="C468" s="80" t="str">
        <f t="shared" si="55"/>
        <v/>
      </c>
      <c r="D468" s="109" t="str">
        <f t="shared" si="49"/>
        <v/>
      </c>
      <c r="E468" s="109" t="str">
        <f t="shared" si="50"/>
        <v/>
      </c>
      <c r="F468" s="109" t="str">
        <f t="shared" si="51"/>
        <v/>
      </c>
      <c r="G468" s="80" t="str">
        <f t="shared" si="52"/>
        <v/>
      </c>
    </row>
    <row r="469" spans="1:7" x14ac:dyDescent="0.35">
      <c r="A469" s="108" t="str">
        <f t="shared" si="53"/>
        <v/>
      </c>
      <c r="B469" s="105" t="str">
        <f t="shared" si="54"/>
        <v/>
      </c>
      <c r="C469" s="80" t="str">
        <f t="shared" si="55"/>
        <v/>
      </c>
      <c r="D469" s="109" t="str">
        <f t="shared" si="49"/>
        <v/>
      </c>
      <c r="E469" s="109" t="str">
        <f t="shared" si="50"/>
        <v/>
      </c>
      <c r="F469" s="109" t="str">
        <f t="shared" si="51"/>
        <v/>
      </c>
      <c r="G469" s="80" t="str">
        <f t="shared" si="52"/>
        <v/>
      </c>
    </row>
    <row r="470" spans="1:7" x14ac:dyDescent="0.35">
      <c r="A470" s="108" t="str">
        <f t="shared" si="53"/>
        <v/>
      </c>
      <c r="B470" s="105" t="str">
        <f t="shared" si="54"/>
        <v/>
      </c>
      <c r="C470" s="80" t="str">
        <f t="shared" si="55"/>
        <v/>
      </c>
      <c r="D470" s="109" t="str">
        <f t="shared" si="49"/>
        <v/>
      </c>
      <c r="E470" s="109" t="str">
        <f t="shared" si="50"/>
        <v/>
      </c>
      <c r="F470" s="109" t="str">
        <f t="shared" si="51"/>
        <v/>
      </c>
      <c r="G470" s="80" t="str">
        <f t="shared" si="52"/>
        <v/>
      </c>
    </row>
    <row r="471" spans="1:7" x14ac:dyDescent="0.35">
      <c r="A471" s="108" t="str">
        <f t="shared" si="53"/>
        <v/>
      </c>
      <c r="B471" s="105" t="str">
        <f t="shared" si="54"/>
        <v/>
      </c>
      <c r="C471" s="80" t="str">
        <f t="shared" si="55"/>
        <v/>
      </c>
      <c r="D471" s="109" t="str">
        <f t="shared" si="49"/>
        <v/>
      </c>
      <c r="E471" s="109" t="str">
        <f t="shared" si="50"/>
        <v/>
      </c>
      <c r="F471" s="109" t="str">
        <f t="shared" si="51"/>
        <v/>
      </c>
      <c r="G471" s="80" t="str">
        <f t="shared" si="52"/>
        <v/>
      </c>
    </row>
    <row r="472" spans="1:7" x14ac:dyDescent="0.35">
      <c r="A472" s="108" t="str">
        <f t="shared" si="53"/>
        <v/>
      </c>
      <c r="B472" s="105" t="str">
        <f t="shared" si="54"/>
        <v/>
      </c>
      <c r="C472" s="80" t="str">
        <f t="shared" si="55"/>
        <v/>
      </c>
      <c r="D472" s="109" t="str">
        <f t="shared" si="49"/>
        <v/>
      </c>
      <c r="E472" s="109" t="str">
        <f t="shared" si="50"/>
        <v/>
      </c>
      <c r="F472" s="109" t="str">
        <f t="shared" si="51"/>
        <v/>
      </c>
      <c r="G472" s="80" t="str">
        <f t="shared" si="52"/>
        <v/>
      </c>
    </row>
    <row r="473" spans="1:7" x14ac:dyDescent="0.35">
      <c r="A473" s="108" t="str">
        <f t="shared" si="53"/>
        <v/>
      </c>
      <c r="B473" s="105" t="str">
        <f t="shared" si="54"/>
        <v/>
      </c>
      <c r="C473" s="80" t="str">
        <f t="shared" si="55"/>
        <v/>
      </c>
      <c r="D473" s="109" t="str">
        <f t="shared" si="49"/>
        <v/>
      </c>
      <c r="E473" s="109" t="str">
        <f t="shared" si="50"/>
        <v/>
      </c>
      <c r="F473" s="109" t="str">
        <f t="shared" si="51"/>
        <v/>
      </c>
      <c r="G473" s="80" t="str">
        <f t="shared" si="52"/>
        <v/>
      </c>
    </row>
    <row r="474" spans="1:7" x14ac:dyDescent="0.35">
      <c r="A474" s="108" t="str">
        <f t="shared" si="53"/>
        <v/>
      </c>
      <c r="B474" s="105" t="str">
        <f t="shared" si="54"/>
        <v/>
      </c>
      <c r="C474" s="80" t="str">
        <f t="shared" si="55"/>
        <v/>
      </c>
      <c r="D474" s="109" t="str">
        <f t="shared" si="49"/>
        <v/>
      </c>
      <c r="E474" s="109" t="str">
        <f t="shared" si="50"/>
        <v/>
      </c>
      <c r="F474" s="109" t="str">
        <f t="shared" si="51"/>
        <v/>
      </c>
      <c r="G474" s="80" t="str">
        <f t="shared" si="52"/>
        <v/>
      </c>
    </row>
    <row r="475" spans="1:7" x14ac:dyDescent="0.35">
      <c r="A475" s="108" t="str">
        <f t="shared" si="53"/>
        <v/>
      </c>
      <c r="B475" s="105" t="str">
        <f t="shared" si="54"/>
        <v/>
      </c>
      <c r="C475" s="80" t="str">
        <f t="shared" si="55"/>
        <v/>
      </c>
      <c r="D475" s="109" t="str">
        <f t="shared" si="49"/>
        <v/>
      </c>
      <c r="E475" s="109" t="str">
        <f t="shared" si="50"/>
        <v/>
      </c>
      <c r="F475" s="109" t="str">
        <f t="shared" si="51"/>
        <v/>
      </c>
      <c r="G475" s="80" t="str">
        <f t="shared" si="52"/>
        <v/>
      </c>
    </row>
    <row r="476" spans="1:7" x14ac:dyDescent="0.35">
      <c r="A476" s="108" t="str">
        <f t="shared" si="53"/>
        <v/>
      </c>
      <c r="B476" s="105" t="str">
        <f t="shared" si="54"/>
        <v/>
      </c>
      <c r="C476" s="80" t="str">
        <f t="shared" si="55"/>
        <v/>
      </c>
      <c r="D476" s="109" t="str">
        <f t="shared" si="49"/>
        <v/>
      </c>
      <c r="E476" s="109" t="str">
        <f t="shared" si="50"/>
        <v/>
      </c>
      <c r="F476" s="109" t="str">
        <f t="shared" si="51"/>
        <v/>
      </c>
      <c r="G476" s="80" t="str">
        <f t="shared" si="52"/>
        <v/>
      </c>
    </row>
    <row r="477" spans="1:7" x14ac:dyDescent="0.35">
      <c r="A477" s="108" t="str">
        <f t="shared" si="53"/>
        <v/>
      </c>
      <c r="B477" s="105" t="str">
        <f t="shared" si="54"/>
        <v/>
      </c>
      <c r="C477" s="80" t="str">
        <f t="shared" si="55"/>
        <v/>
      </c>
      <c r="D477" s="109" t="str">
        <f t="shared" si="49"/>
        <v/>
      </c>
      <c r="E477" s="109" t="str">
        <f t="shared" si="50"/>
        <v/>
      </c>
      <c r="F477" s="109" t="str">
        <f t="shared" si="51"/>
        <v/>
      </c>
      <c r="G477" s="80" t="str">
        <f t="shared" si="52"/>
        <v/>
      </c>
    </row>
    <row r="478" spans="1:7" x14ac:dyDescent="0.35">
      <c r="A478" s="108" t="str">
        <f t="shared" si="53"/>
        <v/>
      </c>
      <c r="B478" s="105" t="str">
        <f t="shared" si="54"/>
        <v/>
      </c>
      <c r="C478" s="80" t="str">
        <f t="shared" si="55"/>
        <v/>
      </c>
      <c r="D478" s="109" t="str">
        <f t="shared" si="49"/>
        <v/>
      </c>
      <c r="E478" s="109" t="str">
        <f t="shared" si="50"/>
        <v/>
      </c>
      <c r="F478" s="109" t="str">
        <f t="shared" si="51"/>
        <v/>
      </c>
      <c r="G478" s="80" t="str">
        <f t="shared" si="52"/>
        <v/>
      </c>
    </row>
    <row r="479" spans="1:7" x14ac:dyDescent="0.35">
      <c r="A479" s="108" t="str">
        <f t="shared" si="53"/>
        <v/>
      </c>
      <c r="B479" s="105" t="str">
        <f t="shared" si="54"/>
        <v/>
      </c>
      <c r="C479" s="80" t="str">
        <f t="shared" si="55"/>
        <v/>
      </c>
      <c r="D479" s="109" t="str">
        <f t="shared" si="49"/>
        <v/>
      </c>
      <c r="E479" s="109" t="str">
        <f t="shared" si="50"/>
        <v/>
      </c>
      <c r="F479" s="109" t="str">
        <f t="shared" si="51"/>
        <v/>
      </c>
      <c r="G479" s="80" t="str">
        <f t="shared" si="52"/>
        <v/>
      </c>
    </row>
    <row r="480" spans="1:7" x14ac:dyDescent="0.35">
      <c r="A480" s="108" t="str">
        <f t="shared" si="53"/>
        <v/>
      </c>
      <c r="B480" s="105" t="str">
        <f t="shared" si="54"/>
        <v/>
      </c>
      <c r="C480" s="80" t="str">
        <f t="shared" si="55"/>
        <v/>
      </c>
      <c r="D480" s="109" t="str">
        <f t="shared" si="49"/>
        <v/>
      </c>
      <c r="E480" s="109" t="str">
        <f t="shared" si="50"/>
        <v/>
      </c>
      <c r="F480" s="109" t="str">
        <f t="shared" si="51"/>
        <v/>
      </c>
      <c r="G480" s="80" t="str">
        <f t="shared" si="52"/>
        <v/>
      </c>
    </row>
    <row r="481" spans="1:7" x14ac:dyDescent="0.35">
      <c r="A481" s="108" t="str">
        <f t="shared" si="53"/>
        <v/>
      </c>
      <c r="B481" s="105" t="str">
        <f t="shared" si="54"/>
        <v/>
      </c>
      <c r="C481" s="80" t="str">
        <f t="shared" si="55"/>
        <v/>
      </c>
      <c r="D481" s="109" t="str">
        <f t="shared" si="49"/>
        <v/>
      </c>
      <c r="E481" s="109" t="str">
        <f t="shared" si="50"/>
        <v/>
      </c>
      <c r="F481" s="109" t="str">
        <f t="shared" si="51"/>
        <v/>
      </c>
      <c r="G481" s="80" t="str">
        <f t="shared" si="52"/>
        <v/>
      </c>
    </row>
    <row r="482" spans="1:7" x14ac:dyDescent="0.35">
      <c r="A482" s="108" t="str">
        <f t="shared" si="53"/>
        <v/>
      </c>
      <c r="B482" s="105" t="str">
        <f t="shared" si="54"/>
        <v/>
      </c>
      <c r="C482" s="80" t="str">
        <f t="shared" si="55"/>
        <v/>
      </c>
      <c r="D482" s="109" t="str">
        <f t="shared" si="49"/>
        <v/>
      </c>
      <c r="E482" s="109" t="str">
        <f t="shared" si="50"/>
        <v/>
      </c>
      <c r="F482" s="109" t="str">
        <f t="shared" si="51"/>
        <v/>
      </c>
      <c r="G482" s="80" t="str">
        <f t="shared" si="52"/>
        <v/>
      </c>
    </row>
    <row r="483" spans="1:7" x14ac:dyDescent="0.35">
      <c r="A483" s="108" t="str">
        <f t="shared" si="53"/>
        <v/>
      </c>
      <c r="B483" s="105" t="str">
        <f t="shared" si="54"/>
        <v/>
      </c>
      <c r="C483" s="80" t="str">
        <f t="shared" si="55"/>
        <v/>
      </c>
      <c r="D483" s="109" t="str">
        <f t="shared" si="49"/>
        <v/>
      </c>
      <c r="E483" s="109" t="str">
        <f t="shared" si="50"/>
        <v/>
      </c>
      <c r="F483" s="109" t="str">
        <f t="shared" si="51"/>
        <v/>
      </c>
      <c r="G483" s="80" t="str">
        <f t="shared" si="52"/>
        <v/>
      </c>
    </row>
    <row r="484" spans="1:7" x14ac:dyDescent="0.35">
      <c r="A484" s="108" t="str">
        <f t="shared" si="53"/>
        <v/>
      </c>
      <c r="B484" s="105" t="str">
        <f t="shared" si="54"/>
        <v/>
      </c>
      <c r="C484" s="80" t="str">
        <f t="shared" si="55"/>
        <v/>
      </c>
      <c r="D484" s="109" t="str">
        <f t="shared" si="49"/>
        <v/>
      </c>
      <c r="E484" s="109" t="str">
        <f t="shared" si="50"/>
        <v/>
      </c>
      <c r="F484" s="109" t="str">
        <f t="shared" si="51"/>
        <v/>
      </c>
      <c r="G484" s="80" t="str">
        <f t="shared" si="52"/>
        <v/>
      </c>
    </row>
    <row r="485" spans="1:7" x14ac:dyDescent="0.35">
      <c r="A485" s="108" t="str">
        <f t="shared" si="53"/>
        <v/>
      </c>
      <c r="B485" s="105" t="str">
        <f t="shared" si="54"/>
        <v/>
      </c>
      <c r="C485" s="80" t="str">
        <f t="shared" si="55"/>
        <v/>
      </c>
      <c r="D485" s="109" t="str">
        <f t="shared" si="49"/>
        <v/>
      </c>
      <c r="E485" s="109" t="str">
        <f t="shared" si="50"/>
        <v/>
      </c>
      <c r="F485" s="109" t="str">
        <f t="shared" si="51"/>
        <v/>
      </c>
      <c r="G485" s="80" t="str">
        <f t="shared" si="52"/>
        <v/>
      </c>
    </row>
    <row r="486" spans="1:7" x14ac:dyDescent="0.35">
      <c r="A486" s="108" t="str">
        <f t="shared" si="53"/>
        <v/>
      </c>
      <c r="B486" s="105" t="str">
        <f t="shared" si="54"/>
        <v/>
      </c>
      <c r="C486" s="80" t="str">
        <f t="shared" si="55"/>
        <v/>
      </c>
      <c r="D486" s="109" t="str">
        <f t="shared" si="49"/>
        <v/>
      </c>
      <c r="E486" s="109" t="str">
        <f t="shared" si="50"/>
        <v/>
      </c>
      <c r="F486" s="109" t="str">
        <f t="shared" si="51"/>
        <v/>
      </c>
      <c r="G486" s="80" t="str">
        <f t="shared" si="52"/>
        <v/>
      </c>
    </row>
    <row r="487" spans="1:7" x14ac:dyDescent="0.35">
      <c r="A487" s="108" t="str">
        <f t="shared" si="53"/>
        <v/>
      </c>
      <c r="B487" s="105" t="str">
        <f t="shared" si="54"/>
        <v/>
      </c>
      <c r="C487" s="80" t="str">
        <f t="shared" si="55"/>
        <v/>
      </c>
      <c r="D487" s="109" t="str">
        <f t="shared" si="49"/>
        <v/>
      </c>
      <c r="E487" s="109" t="str">
        <f t="shared" si="50"/>
        <v/>
      </c>
      <c r="F487" s="109" t="str">
        <f t="shared" si="51"/>
        <v/>
      </c>
      <c r="G487" s="80" t="str">
        <f t="shared" si="52"/>
        <v/>
      </c>
    </row>
    <row r="488" spans="1:7" x14ac:dyDescent="0.35">
      <c r="A488" s="108" t="str">
        <f t="shared" si="53"/>
        <v/>
      </c>
      <c r="B488" s="105" t="str">
        <f t="shared" si="54"/>
        <v/>
      </c>
      <c r="C488" s="80" t="str">
        <f t="shared" si="55"/>
        <v/>
      </c>
      <c r="D488" s="109" t="str">
        <f t="shared" si="49"/>
        <v/>
      </c>
      <c r="E488" s="109" t="str">
        <f t="shared" si="50"/>
        <v/>
      </c>
      <c r="F488" s="109" t="str">
        <f t="shared" si="51"/>
        <v/>
      </c>
      <c r="G488" s="80" t="str">
        <f t="shared" si="52"/>
        <v/>
      </c>
    </row>
    <row r="489" spans="1:7" x14ac:dyDescent="0.35">
      <c r="A489" s="108" t="str">
        <f t="shared" si="53"/>
        <v/>
      </c>
      <c r="B489" s="105" t="str">
        <f t="shared" si="54"/>
        <v/>
      </c>
      <c r="C489" s="80" t="str">
        <f t="shared" si="55"/>
        <v/>
      </c>
      <c r="D489" s="109" t="str">
        <f t="shared" si="49"/>
        <v/>
      </c>
      <c r="E489" s="109" t="str">
        <f t="shared" si="50"/>
        <v/>
      </c>
      <c r="F489" s="109" t="str">
        <f t="shared" si="51"/>
        <v/>
      </c>
      <c r="G489" s="80" t="str">
        <f t="shared" si="52"/>
        <v/>
      </c>
    </row>
    <row r="490" spans="1:7" x14ac:dyDescent="0.35">
      <c r="A490" s="108" t="str">
        <f t="shared" si="53"/>
        <v/>
      </c>
      <c r="B490" s="105" t="str">
        <f t="shared" si="54"/>
        <v/>
      </c>
      <c r="C490" s="80" t="str">
        <f t="shared" si="55"/>
        <v/>
      </c>
      <c r="D490" s="109" t="str">
        <f t="shared" si="49"/>
        <v/>
      </c>
      <c r="E490" s="109" t="str">
        <f t="shared" si="50"/>
        <v/>
      </c>
      <c r="F490" s="109" t="str">
        <f t="shared" si="51"/>
        <v/>
      </c>
      <c r="G490" s="80" t="str">
        <f t="shared" si="52"/>
        <v/>
      </c>
    </row>
    <row r="491" spans="1:7" x14ac:dyDescent="0.35">
      <c r="A491" s="108" t="str">
        <f t="shared" si="53"/>
        <v/>
      </c>
      <c r="B491" s="105" t="str">
        <f t="shared" si="54"/>
        <v/>
      </c>
      <c r="C491" s="80" t="str">
        <f t="shared" si="55"/>
        <v/>
      </c>
      <c r="D491" s="109" t="str">
        <f t="shared" si="49"/>
        <v/>
      </c>
      <c r="E491" s="109" t="str">
        <f t="shared" si="50"/>
        <v/>
      </c>
      <c r="F491" s="109" t="str">
        <f t="shared" si="51"/>
        <v/>
      </c>
      <c r="G491" s="80" t="str">
        <f t="shared" si="52"/>
        <v/>
      </c>
    </row>
    <row r="492" spans="1:7" x14ac:dyDescent="0.35">
      <c r="A492" s="108" t="str">
        <f t="shared" si="53"/>
        <v/>
      </c>
      <c r="B492" s="105" t="str">
        <f t="shared" si="54"/>
        <v/>
      </c>
      <c r="C492" s="80" t="str">
        <f t="shared" si="55"/>
        <v/>
      </c>
      <c r="D492" s="109" t="str">
        <f t="shared" si="49"/>
        <v/>
      </c>
      <c r="E492" s="109" t="str">
        <f t="shared" si="50"/>
        <v/>
      </c>
      <c r="F492" s="109" t="str">
        <f t="shared" si="51"/>
        <v/>
      </c>
      <c r="G492" s="80" t="str">
        <f t="shared" si="52"/>
        <v/>
      </c>
    </row>
    <row r="493" spans="1:7" x14ac:dyDescent="0.35">
      <c r="A493" s="108" t="str">
        <f t="shared" si="53"/>
        <v/>
      </c>
      <c r="B493" s="105" t="str">
        <f t="shared" si="54"/>
        <v/>
      </c>
      <c r="C493" s="80" t="str">
        <f t="shared" si="55"/>
        <v/>
      </c>
      <c r="D493" s="109" t="str">
        <f t="shared" si="49"/>
        <v/>
      </c>
      <c r="E493" s="109" t="str">
        <f t="shared" si="50"/>
        <v/>
      </c>
      <c r="F493" s="109" t="str">
        <f t="shared" si="51"/>
        <v/>
      </c>
      <c r="G493" s="80" t="str">
        <f t="shared" si="52"/>
        <v/>
      </c>
    </row>
    <row r="494" spans="1:7" x14ac:dyDescent="0.35">
      <c r="A494" s="108" t="str">
        <f t="shared" si="53"/>
        <v/>
      </c>
      <c r="B494" s="105" t="str">
        <f t="shared" si="54"/>
        <v/>
      </c>
      <c r="C494" s="80" t="str">
        <f t="shared" si="55"/>
        <v/>
      </c>
      <c r="D494" s="109" t="str">
        <f t="shared" si="49"/>
        <v/>
      </c>
      <c r="E494" s="109" t="str">
        <f t="shared" si="50"/>
        <v/>
      </c>
      <c r="F494" s="109" t="str">
        <f t="shared" si="51"/>
        <v/>
      </c>
      <c r="G494" s="80" t="str">
        <f t="shared" si="52"/>
        <v/>
      </c>
    </row>
    <row r="495" spans="1:7" x14ac:dyDescent="0.35">
      <c r="A495" s="108" t="str">
        <f t="shared" si="53"/>
        <v/>
      </c>
      <c r="B495" s="105" t="str">
        <f t="shared" si="54"/>
        <v/>
      </c>
      <c r="C495" s="80" t="str">
        <f t="shared" si="55"/>
        <v/>
      </c>
      <c r="D495" s="109" t="str">
        <f t="shared" si="49"/>
        <v/>
      </c>
      <c r="E495" s="109" t="str">
        <f t="shared" si="50"/>
        <v/>
      </c>
      <c r="F495" s="109" t="str">
        <f t="shared" si="51"/>
        <v/>
      </c>
      <c r="G495" s="80" t="str">
        <f t="shared" si="52"/>
        <v/>
      </c>
    </row>
    <row r="496" spans="1:7" x14ac:dyDescent="0.35">
      <c r="A496" s="108" t="str">
        <f t="shared" si="53"/>
        <v/>
      </c>
      <c r="B496" s="105" t="str">
        <f t="shared" si="54"/>
        <v/>
      </c>
      <c r="C496" s="80" t="str">
        <f t="shared" si="55"/>
        <v/>
      </c>
      <c r="D496" s="109" t="str">
        <f t="shared" si="49"/>
        <v/>
      </c>
      <c r="E496" s="109" t="str">
        <f t="shared" si="50"/>
        <v/>
      </c>
      <c r="F496" s="109" t="str">
        <f t="shared" si="51"/>
        <v/>
      </c>
      <c r="G496" s="80" t="str">
        <f t="shared" si="52"/>
        <v/>
      </c>
    </row>
    <row r="497" spans="1:7" x14ac:dyDescent="0.35">
      <c r="A497" s="108" t="str">
        <f t="shared" si="53"/>
        <v/>
      </c>
      <c r="B497" s="105" t="str">
        <f t="shared" si="54"/>
        <v/>
      </c>
      <c r="C497" s="80" t="str">
        <f t="shared" si="55"/>
        <v/>
      </c>
      <c r="D497" s="109" t="str">
        <f t="shared" si="49"/>
        <v/>
      </c>
      <c r="E497" s="109" t="str">
        <f t="shared" si="50"/>
        <v/>
      </c>
      <c r="F497" s="109" t="str">
        <f t="shared" si="51"/>
        <v/>
      </c>
      <c r="G497" s="80" t="str">
        <f t="shared" si="52"/>
        <v/>
      </c>
    </row>
    <row r="498" spans="1:7" x14ac:dyDescent="0.35">
      <c r="A498" s="108" t="str">
        <f t="shared" si="53"/>
        <v/>
      </c>
      <c r="B498" s="105" t="str">
        <f t="shared" si="54"/>
        <v/>
      </c>
      <c r="C498" s="80" t="str">
        <f t="shared" si="55"/>
        <v/>
      </c>
      <c r="D498" s="109" t="str">
        <f t="shared" si="49"/>
        <v/>
      </c>
      <c r="E498" s="109" t="str">
        <f t="shared" si="50"/>
        <v/>
      </c>
      <c r="F498" s="109" t="str">
        <f t="shared" si="51"/>
        <v/>
      </c>
      <c r="G498" s="80" t="str">
        <f t="shared" si="52"/>
        <v/>
      </c>
    </row>
    <row r="499" spans="1:7" x14ac:dyDescent="0.35">
      <c r="A499" s="108" t="str">
        <f t="shared" si="53"/>
        <v/>
      </c>
      <c r="B499" s="105" t="str">
        <f t="shared" si="54"/>
        <v/>
      </c>
      <c r="C499" s="80" t="str">
        <f t="shared" si="55"/>
        <v/>
      </c>
      <c r="D499" s="109" t="str">
        <f t="shared" si="49"/>
        <v/>
      </c>
      <c r="E499" s="109" t="str">
        <f t="shared" si="50"/>
        <v/>
      </c>
      <c r="F499" s="109" t="str">
        <f t="shared" si="51"/>
        <v/>
      </c>
      <c r="G499" s="80" t="str">
        <f t="shared" si="52"/>
        <v/>
      </c>
    </row>
    <row r="500" spans="1:7" x14ac:dyDescent="0.35">
      <c r="A500" s="108" t="str">
        <f t="shared" si="53"/>
        <v/>
      </c>
      <c r="B500" s="105" t="str">
        <f t="shared" si="54"/>
        <v/>
      </c>
      <c r="C500" s="80" t="str">
        <f t="shared" si="55"/>
        <v/>
      </c>
      <c r="D500" s="109" t="str">
        <f t="shared" si="49"/>
        <v/>
      </c>
      <c r="E500" s="109" t="str">
        <f t="shared" si="50"/>
        <v/>
      </c>
      <c r="F500" s="109" t="str">
        <f t="shared" si="51"/>
        <v/>
      </c>
      <c r="G500" s="80" t="str">
        <f t="shared" si="5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654D2-D8F0-483A-B19F-18AB78FAA47D}">
  <dimension ref="A1:M500"/>
  <sheetViews>
    <sheetView workbookViewId="0"/>
  </sheetViews>
  <sheetFormatPr defaultColWidth="9.08984375" defaultRowHeight="14.5" x14ac:dyDescent="0.35"/>
  <cols>
    <col min="1" max="1" width="9.08984375" style="71"/>
    <col min="2" max="2" width="7.90625" style="71" customWidth="1"/>
    <col min="3" max="3" width="14.54296875" style="71" customWidth="1"/>
    <col min="4" max="4" width="14.453125" style="71" customWidth="1"/>
    <col min="5" max="6" width="14.54296875" style="71" customWidth="1"/>
    <col min="7" max="7" width="14.54296875" style="78" customWidth="1"/>
    <col min="8" max="16384" width="9.08984375" style="71"/>
  </cols>
  <sheetData>
    <row r="1" spans="1:13" x14ac:dyDescent="0.35">
      <c r="A1" s="69"/>
      <c r="B1" s="69"/>
      <c r="C1" s="69"/>
      <c r="D1" s="69"/>
      <c r="E1" s="69"/>
      <c r="F1" s="69"/>
      <c r="G1" s="70"/>
    </row>
    <row r="2" spans="1:13" x14ac:dyDescent="0.35">
      <c r="A2" s="69"/>
      <c r="B2" s="69"/>
      <c r="C2" s="69"/>
      <c r="D2" s="69"/>
      <c r="E2" s="69"/>
      <c r="F2" s="72"/>
      <c r="G2" s="73"/>
    </row>
    <row r="3" spans="1:13" x14ac:dyDescent="0.35">
      <c r="A3" s="69"/>
      <c r="B3" s="69"/>
      <c r="C3" s="69"/>
      <c r="D3" s="69"/>
      <c r="E3" s="69"/>
      <c r="F3" s="72"/>
      <c r="G3" s="73"/>
    </row>
    <row r="4" spans="1:13" ht="21" x14ac:dyDescent="0.5">
      <c r="A4" s="69"/>
      <c r="B4" s="74" t="s">
        <v>47</v>
      </c>
      <c r="C4" s="69"/>
      <c r="D4" s="69"/>
      <c r="E4" s="75"/>
      <c r="F4" s="76" t="s">
        <v>42</v>
      </c>
      <c r="G4" s="77"/>
      <c r="K4" s="78"/>
      <c r="L4" s="79"/>
    </row>
    <row r="5" spans="1:13" x14ac:dyDescent="0.35">
      <c r="A5" s="69"/>
      <c r="B5" s="69"/>
      <c r="C5" s="69"/>
      <c r="D5" s="69"/>
      <c r="E5" s="69"/>
      <c r="F5" s="80"/>
      <c r="G5" s="69"/>
      <c r="K5" s="81"/>
      <c r="L5" s="79"/>
    </row>
    <row r="6" spans="1:13" x14ac:dyDescent="0.35">
      <c r="A6" s="69"/>
      <c r="B6" s="82" t="s">
        <v>48</v>
      </c>
      <c r="C6" s="83"/>
      <c r="D6" s="84"/>
      <c r="E6" s="85">
        <v>46235</v>
      </c>
      <c r="F6" s="86"/>
      <c r="G6" s="69"/>
      <c r="K6" s="87"/>
      <c r="L6" s="87"/>
    </row>
    <row r="7" spans="1:13" x14ac:dyDescent="0.35">
      <c r="A7" s="69"/>
      <c r="B7" s="88" t="s">
        <v>49</v>
      </c>
      <c r="C7" s="72"/>
      <c r="D7" s="89"/>
      <c r="E7" s="90">
        <v>113</v>
      </c>
      <c r="F7" s="91" t="s">
        <v>34</v>
      </c>
      <c r="G7" s="69"/>
      <c r="K7" s="92"/>
      <c r="L7" s="92"/>
    </row>
    <row r="8" spans="1:13" x14ac:dyDescent="0.35">
      <c r="A8" s="69"/>
      <c r="B8" s="88" t="s">
        <v>50</v>
      </c>
      <c r="C8" s="72"/>
      <c r="D8" s="93">
        <f>E6-1</f>
        <v>46234</v>
      </c>
      <c r="E8" s="94">
        <v>55356.098370232714</v>
      </c>
      <c r="F8" s="91" t="s">
        <v>51</v>
      </c>
      <c r="G8" s="69"/>
      <c r="K8" s="92"/>
      <c r="L8" s="92"/>
    </row>
    <row r="9" spans="1:13" x14ac:dyDescent="0.35">
      <c r="A9" s="69"/>
      <c r="B9" s="88" t="s">
        <v>52</v>
      </c>
      <c r="C9" s="72"/>
      <c r="D9" s="93">
        <f>EOMONTH(D8,E7)</f>
        <v>49674</v>
      </c>
      <c r="E9" s="94">
        <v>0</v>
      </c>
      <c r="F9" s="91" t="s">
        <v>51</v>
      </c>
      <c r="G9" s="95"/>
      <c r="K9" s="92"/>
      <c r="L9" s="92"/>
    </row>
    <row r="10" spans="1:13" x14ac:dyDescent="0.35">
      <c r="A10" s="69"/>
      <c r="B10" s="88" t="s">
        <v>53</v>
      </c>
      <c r="C10" s="72"/>
      <c r="D10" s="89"/>
      <c r="E10" s="96">
        <v>1</v>
      </c>
      <c r="F10" s="91"/>
      <c r="G10" s="69"/>
      <c r="K10" s="97"/>
      <c r="L10" s="97"/>
    </row>
    <row r="11" spans="1:13" x14ac:dyDescent="0.35">
      <c r="A11" s="69"/>
      <c r="B11" s="98" t="s">
        <v>67</v>
      </c>
      <c r="C11" s="99"/>
      <c r="D11" s="100"/>
      <c r="E11" s="101">
        <v>0.09</v>
      </c>
      <c r="F11" s="102"/>
      <c r="G11" s="103"/>
      <c r="K11" s="92"/>
      <c r="L11" s="92"/>
      <c r="M11" s="97"/>
    </row>
    <row r="12" spans="1:13" x14ac:dyDescent="0.35">
      <c r="A12" s="69"/>
      <c r="B12" s="104"/>
      <c r="C12" s="105"/>
      <c r="E12" s="106"/>
      <c r="F12" s="104"/>
      <c r="G12" s="103"/>
      <c r="K12" s="92"/>
      <c r="L12" s="92"/>
      <c r="M12" s="97"/>
    </row>
    <row r="13" spans="1:13" x14ac:dyDescent="0.35">
      <c r="G13" s="71"/>
      <c r="K13" s="92"/>
      <c r="L13" s="92"/>
      <c r="M13" s="97"/>
    </row>
    <row r="14" spans="1:13" ht="15" thickBot="1" x14ac:dyDescent="0.4">
      <c r="A14" s="107" t="s">
        <v>54</v>
      </c>
      <c r="B14" s="107" t="s">
        <v>55</v>
      </c>
      <c r="C14" s="107" t="s">
        <v>56</v>
      </c>
      <c r="D14" s="107" t="s">
        <v>57</v>
      </c>
      <c r="E14" s="107" t="s">
        <v>58</v>
      </c>
      <c r="F14" s="107" t="s">
        <v>59</v>
      </c>
      <c r="G14" s="107" t="s">
        <v>60</v>
      </c>
      <c r="K14" s="92"/>
      <c r="L14" s="92"/>
      <c r="M14" s="97"/>
    </row>
    <row r="15" spans="1:13" x14ac:dyDescent="0.35">
      <c r="A15" s="108">
        <f>IF(B15="","",E6)</f>
        <v>46235</v>
      </c>
      <c r="B15" s="105">
        <f>IF(E7&gt;0,1,"")</f>
        <v>1</v>
      </c>
      <c r="C15" s="80">
        <f>IF(B15="","",E8)</f>
        <v>55356.098370232714</v>
      </c>
      <c r="D15" s="109">
        <f>IF(B15="","",IPMT(E$11/12,B15,E$7,-E$8,E$9,0))</f>
        <v>415.17073777674528</v>
      </c>
      <c r="E15" s="109">
        <f>IF(B15="","",PPMT(E$11/12,B15,E$7,-E$8,E$9,0))</f>
        <v>312.99708129501772</v>
      </c>
      <c r="F15" s="109">
        <f>IF(B15="","",SUM(D15:E15))</f>
        <v>728.16781907176301</v>
      </c>
      <c r="G15" s="80">
        <f>IF(B15="","",SUM(C15)-SUM(E15))</f>
        <v>55043.101288937694</v>
      </c>
      <c r="K15" s="92"/>
      <c r="L15" s="92"/>
      <c r="M15" s="97"/>
    </row>
    <row r="16" spans="1:13" x14ac:dyDescent="0.35">
      <c r="A16" s="108">
        <f>IF(B16="","",EDATE(A15,1))</f>
        <v>46266</v>
      </c>
      <c r="B16" s="105">
        <f>IF(B15="","",IF(SUM(B15)+1&lt;=$E$7,SUM(B15)+1,""))</f>
        <v>2</v>
      </c>
      <c r="C16" s="80">
        <f>IF(B16="","",G15)</f>
        <v>55043.101288937694</v>
      </c>
      <c r="D16" s="109">
        <f t="shared" ref="D16:D79" si="0">IF(B16="","",IPMT(E$11/12,B16,E$7,-E$8,E$9,0))</f>
        <v>412.82325966703269</v>
      </c>
      <c r="E16" s="109">
        <f t="shared" ref="E16:E79" si="1">IF(B16="","",PPMT(E$11/12,B16,E$7,-E$8,E$9,0))</f>
        <v>315.34455940473026</v>
      </c>
      <c r="F16" s="109">
        <f t="shared" ref="F16:F79" si="2">IF(B16="","",SUM(D16:E16))</f>
        <v>728.16781907176301</v>
      </c>
      <c r="G16" s="80">
        <f t="shared" ref="G16:G79" si="3">IF(B16="","",SUM(C16)-SUM(E16))</f>
        <v>54727.756729532965</v>
      </c>
      <c r="K16" s="92"/>
      <c r="L16" s="92"/>
      <c r="M16" s="97"/>
    </row>
    <row r="17" spans="1:13" x14ac:dyDescent="0.35">
      <c r="A17" s="108">
        <f t="shared" ref="A17:A80" si="4">IF(B17="","",EDATE(A16,1))</f>
        <v>46296</v>
      </c>
      <c r="B17" s="105">
        <f t="shared" ref="B17:B80" si="5">IF(B16="","",IF(SUM(B16)+1&lt;=$E$7,SUM(B16)+1,""))</f>
        <v>3</v>
      </c>
      <c r="C17" s="80">
        <f t="shared" ref="C17:C80" si="6">IF(B17="","",G16)</f>
        <v>54727.756729532965</v>
      </c>
      <c r="D17" s="109">
        <f t="shared" si="0"/>
        <v>410.45817547149721</v>
      </c>
      <c r="E17" s="109">
        <f t="shared" si="1"/>
        <v>317.70964360026574</v>
      </c>
      <c r="F17" s="109">
        <f t="shared" si="2"/>
        <v>728.16781907176301</v>
      </c>
      <c r="G17" s="80">
        <f t="shared" si="3"/>
        <v>54410.047085932696</v>
      </c>
      <c r="K17" s="92"/>
      <c r="L17" s="92"/>
      <c r="M17" s="97"/>
    </row>
    <row r="18" spans="1:13" x14ac:dyDescent="0.35">
      <c r="A18" s="108">
        <f t="shared" si="4"/>
        <v>46327</v>
      </c>
      <c r="B18" s="105">
        <f t="shared" si="5"/>
        <v>4</v>
      </c>
      <c r="C18" s="80">
        <f t="shared" si="6"/>
        <v>54410.047085932696</v>
      </c>
      <c r="D18" s="109">
        <f t="shared" si="0"/>
        <v>408.07535314449518</v>
      </c>
      <c r="E18" s="109">
        <f t="shared" si="1"/>
        <v>320.09246592726777</v>
      </c>
      <c r="F18" s="109">
        <f t="shared" si="2"/>
        <v>728.16781907176301</v>
      </c>
      <c r="G18" s="80">
        <f t="shared" si="3"/>
        <v>54089.954620005432</v>
      </c>
      <c r="K18" s="92"/>
      <c r="L18" s="92"/>
      <c r="M18" s="97"/>
    </row>
    <row r="19" spans="1:13" x14ac:dyDescent="0.35">
      <c r="A19" s="108">
        <f t="shared" si="4"/>
        <v>46357</v>
      </c>
      <c r="B19" s="105">
        <f t="shared" si="5"/>
        <v>5</v>
      </c>
      <c r="C19" s="80">
        <f t="shared" si="6"/>
        <v>54089.954620005432</v>
      </c>
      <c r="D19" s="109">
        <f t="shared" si="0"/>
        <v>405.67465965004072</v>
      </c>
      <c r="E19" s="109">
        <f t="shared" si="1"/>
        <v>322.49315942172228</v>
      </c>
      <c r="F19" s="109">
        <f t="shared" si="2"/>
        <v>728.16781907176301</v>
      </c>
      <c r="G19" s="80">
        <f t="shared" si="3"/>
        <v>53767.461460583712</v>
      </c>
      <c r="K19" s="92"/>
      <c r="L19" s="92"/>
      <c r="M19" s="97"/>
    </row>
    <row r="20" spans="1:13" x14ac:dyDescent="0.35">
      <c r="A20" s="108">
        <f t="shared" si="4"/>
        <v>46388</v>
      </c>
      <c r="B20" s="105">
        <f t="shared" si="5"/>
        <v>6</v>
      </c>
      <c r="C20" s="80">
        <f t="shared" si="6"/>
        <v>53767.461460583712</v>
      </c>
      <c r="D20" s="109">
        <f t="shared" si="0"/>
        <v>403.25596095437777</v>
      </c>
      <c r="E20" s="109">
        <f t="shared" si="1"/>
        <v>324.91185811738518</v>
      </c>
      <c r="F20" s="109">
        <f t="shared" si="2"/>
        <v>728.16781907176301</v>
      </c>
      <c r="G20" s="80">
        <f t="shared" si="3"/>
        <v>53442.54960246633</v>
      </c>
      <c r="K20" s="92"/>
      <c r="L20" s="92"/>
      <c r="M20" s="97"/>
    </row>
    <row r="21" spans="1:13" x14ac:dyDescent="0.35">
      <c r="A21" s="108">
        <f t="shared" si="4"/>
        <v>46419</v>
      </c>
      <c r="B21" s="105">
        <f t="shared" si="5"/>
        <v>7</v>
      </c>
      <c r="C21" s="80">
        <f t="shared" si="6"/>
        <v>53442.54960246633</v>
      </c>
      <c r="D21" s="109">
        <f t="shared" si="0"/>
        <v>400.81912201849741</v>
      </c>
      <c r="E21" s="109">
        <f t="shared" si="1"/>
        <v>327.3486970532656</v>
      </c>
      <c r="F21" s="109">
        <f t="shared" si="2"/>
        <v>728.16781907176301</v>
      </c>
      <c r="G21" s="80">
        <f t="shared" si="3"/>
        <v>53115.200905413061</v>
      </c>
      <c r="K21" s="92"/>
      <c r="L21" s="92"/>
      <c r="M21" s="97"/>
    </row>
    <row r="22" spans="1:13" x14ac:dyDescent="0.35">
      <c r="A22" s="108">
        <f t="shared" si="4"/>
        <v>46447</v>
      </c>
      <c r="B22" s="105">
        <f t="shared" si="5"/>
        <v>8</v>
      </c>
      <c r="C22" s="80">
        <f t="shared" si="6"/>
        <v>53115.200905413061</v>
      </c>
      <c r="D22" s="109">
        <f t="shared" si="0"/>
        <v>398.36400679059795</v>
      </c>
      <c r="E22" s="109">
        <f t="shared" si="1"/>
        <v>329.80381228116505</v>
      </c>
      <c r="F22" s="109">
        <f t="shared" si="2"/>
        <v>728.16781907176301</v>
      </c>
      <c r="G22" s="80">
        <f t="shared" si="3"/>
        <v>52785.397093131898</v>
      </c>
      <c r="K22" s="92"/>
      <c r="L22" s="92"/>
      <c r="M22" s="97"/>
    </row>
    <row r="23" spans="1:13" x14ac:dyDescent="0.35">
      <c r="A23" s="108">
        <f t="shared" si="4"/>
        <v>46478</v>
      </c>
      <c r="B23" s="105">
        <f t="shared" si="5"/>
        <v>9</v>
      </c>
      <c r="C23" s="80">
        <f t="shared" si="6"/>
        <v>52785.397093131898</v>
      </c>
      <c r="D23" s="109">
        <f t="shared" si="0"/>
        <v>395.89047819848912</v>
      </c>
      <c r="E23" s="109">
        <f t="shared" si="1"/>
        <v>332.27734087327383</v>
      </c>
      <c r="F23" s="109">
        <f t="shared" si="2"/>
        <v>728.16781907176301</v>
      </c>
      <c r="G23" s="80">
        <f t="shared" si="3"/>
        <v>52453.119752258623</v>
      </c>
      <c r="K23" s="92"/>
      <c r="L23" s="92"/>
      <c r="M23" s="97"/>
    </row>
    <row r="24" spans="1:13" x14ac:dyDescent="0.35">
      <c r="A24" s="108">
        <f t="shared" si="4"/>
        <v>46508</v>
      </c>
      <c r="B24" s="105">
        <f t="shared" si="5"/>
        <v>10</v>
      </c>
      <c r="C24" s="80">
        <f t="shared" si="6"/>
        <v>52453.119752258623</v>
      </c>
      <c r="D24" s="109">
        <f t="shared" si="0"/>
        <v>393.39839814193959</v>
      </c>
      <c r="E24" s="109">
        <f t="shared" si="1"/>
        <v>334.76942092982335</v>
      </c>
      <c r="F24" s="109">
        <f t="shared" si="2"/>
        <v>728.16781907176301</v>
      </c>
      <c r="G24" s="80">
        <f t="shared" si="3"/>
        <v>52118.350331328802</v>
      </c>
      <c r="K24" s="92"/>
      <c r="L24" s="92"/>
      <c r="M24" s="97"/>
    </row>
    <row r="25" spans="1:13" x14ac:dyDescent="0.35">
      <c r="A25" s="108">
        <f t="shared" si="4"/>
        <v>46539</v>
      </c>
      <c r="B25" s="105">
        <f t="shared" si="5"/>
        <v>11</v>
      </c>
      <c r="C25" s="80">
        <f t="shared" si="6"/>
        <v>52118.350331328802</v>
      </c>
      <c r="D25" s="109">
        <f t="shared" si="0"/>
        <v>390.88762748496595</v>
      </c>
      <c r="E25" s="109">
        <f t="shared" si="1"/>
        <v>337.28019158679706</v>
      </c>
      <c r="F25" s="109">
        <f t="shared" si="2"/>
        <v>728.16781907176301</v>
      </c>
      <c r="G25" s="80">
        <f t="shared" si="3"/>
        <v>51781.070139742005</v>
      </c>
    </row>
    <row r="26" spans="1:13" x14ac:dyDescent="0.35">
      <c r="A26" s="108">
        <f t="shared" si="4"/>
        <v>46569</v>
      </c>
      <c r="B26" s="105">
        <f t="shared" si="5"/>
        <v>12</v>
      </c>
      <c r="C26" s="80">
        <f t="shared" si="6"/>
        <v>51781.070139742005</v>
      </c>
      <c r="D26" s="109">
        <f t="shared" si="0"/>
        <v>388.35802604806497</v>
      </c>
      <c r="E26" s="109">
        <f t="shared" si="1"/>
        <v>339.80979302369803</v>
      </c>
      <c r="F26" s="109">
        <f t="shared" si="2"/>
        <v>728.16781907176301</v>
      </c>
      <c r="G26" s="80">
        <f t="shared" si="3"/>
        <v>51441.260346718307</v>
      </c>
    </row>
    <row r="27" spans="1:13" x14ac:dyDescent="0.35">
      <c r="A27" s="108">
        <f t="shared" si="4"/>
        <v>46600</v>
      </c>
      <c r="B27" s="105">
        <f t="shared" si="5"/>
        <v>13</v>
      </c>
      <c r="C27" s="80">
        <f t="shared" si="6"/>
        <v>51441.260346718307</v>
      </c>
      <c r="D27" s="109">
        <f t="shared" si="0"/>
        <v>385.80945260038726</v>
      </c>
      <c r="E27" s="109">
        <f t="shared" si="1"/>
        <v>342.35836647137575</v>
      </c>
      <c r="F27" s="109">
        <f t="shared" si="2"/>
        <v>728.16781907176301</v>
      </c>
      <c r="G27" s="80">
        <f t="shared" si="3"/>
        <v>51098.901980246934</v>
      </c>
    </row>
    <row r="28" spans="1:13" x14ac:dyDescent="0.35">
      <c r="A28" s="108">
        <f t="shared" si="4"/>
        <v>46631</v>
      </c>
      <c r="B28" s="105">
        <f t="shared" si="5"/>
        <v>14</v>
      </c>
      <c r="C28" s="80">
        <f t="shared" si="6"/>
        <v>51098.901980246934</v>
      </c>
      <c r="D28" s="109">
        <f t="shared" si="0"/>
        <v>383.24176485185188</v>
      </c>
      <c r="E28" s="109">
        <f t="shared" si="1"/>
        <v>344.92605421991112</v>
      </c>
      <c r="F28" s="109">
        <f t="shared" si="2"/>
        <v>728.16781907176301</v>
      </c>
      <c r="G28" s="80">
        <f t="shared" si="3"/>
        <v>50753.975926027022</v>
      </c>
    </row>
    <row r="29" spans="1:13" x14ac:dyDescent="0.35">
      <c r="A29" s="108">
        <f t="shared" si="4"/>
        <v>46661</v>
      </c>
      <c r="B29" s="105">
        <f t="shared" si="5"/>
        <v>15</v>
      </c>
      <c r="C29" s="80">
        <f t="shared" si="6"/>
        <v>50753.975926027022</v>
      </c>
      <c r="D29" s="109">
        <f t="shared" si="0"/>
        <v>380.65481944520258</v>
      </c>
      <c r="E29" s="109">
        <f t="shared" si="1"/>
        <v>347.51299962656037</v>
      </c>
      <c r="F29" s="109">
        <f t="shared" si="2"/>
        <v>728.16781907176301</v>
      </c>
      <c r="G29" s="80">
        <f t="shared" si="3"/>
        <v>50406.462926400462</v>
      </c>
    </row>
    <row r="30" spans="1:13" x14ac:dyDescent="0.35">
      <c r="A30" s="108">
        <f t="shared" si="4"/>
        <v>46692</v>
      </c>
      <c r="B30" s="105">
        <f t="shared" si="5"/>
        <v>16</v>
      </c>
      <c r="C30" s="80">
        <f t="shared" si="6"/>
        <v>50406.462926400462</v>
      </c>
      <c r="D30" s="109">
        <f t="shared" si="0"/>
        <v>378.0484719480034</v>
      </c>
      <c r="E30" s="109">
        <f t="shared" si="1"/>
        <v>350.11934712375961</v>
      </c>
      <c r="F30" s="109">
        <f t="shared" si="2"/>
        <v>728.16781907176301</v>
      </c>
      <c r="G30" s="80">
        <f t="shared" si="3"/>
        <v>50056.343579276705</v>
      </c>
    </row>
    <row r="31" spans="1:13" x14ac:dyDescent="0.35">
      <c r="A31" s="108">
        <f t="shared" si="4"/>
        <v>46722</v>
      </c>
      <c r="B31" s="105">
        <f t="shared" si="5"/>
        <v>17</v>
      </c>
      <c r="C31" s="80">
        <f t="shared" si="6"/>
        <v>50056.343579276705</v>
      </c>
      <c r="D31" s="109">
        <f t="shared" si="0"/>
        <v>375.42257684457525</v>
      </c>
      <c r="E31" s="109">
        <f t="shared" si="1"/>
        <v>352.74524222718782</v>
      </c>
      <c r="F31" s="109">
        <f t="shared" si="2"/>
        <v>728.16781907176301</v>
      </c>
      <c r="G31" s="80">
        <f t="shared" si="3"/>
        <v>49703.598337049516</v>
      </c>
    </row>
    <row r="32" spans="1:13" x14ac:dyDescent="0.35">
      <c r="A32" s="108">
        <f t="shared" si="4"/>
        <v>46753</v>
      </c>
      <c r="B32" s="105">
        <f t="shared" si="5"/>
        <v>18</v>
      </c>
      <c r="C32" s="80">
        <f t="shared" si="6"/>
        <v>49703.598337049516</v>
      </c>
      <c r="D32" s="109">
        <f t="shared" si="0"/>
        <v>372.77698752787131</v>
      </c>
      <c r="E32" s="109">
        <f t="shared" si="1"/>
        <v>355.39083154389175</v>
      </c>
      <c r="F32" s="109">
        <f t="shared" si="2"/>
        <v>728.16781907176301</v>
      </c>
      <c r="G32" s="80">
        <f t="shared" si="3"/>
        <v>49348.207505505627</v>
      </c>
    </row>
    <row r="33" spans="1:7" x14ac:dyDescent="0.35">
      <c r="A33" s="108">
        <f t="shared" si="4"/>
        <v>46784</v>
      </c>
      <c r="B33" s="105">
        <f t="shared" si="5"/>
        <v>19</v>
      </c>
      <c r="C33" s="80">
        <f t="shared" si="6"/>
        <v>49348.207505505627</v>
      </c>
      <c r="D33" s="109">
        <f t="shared" si="0"/>
        <v>370.11155629129206</v>
      </c>
      <c r="E33" s="109">
        <f t="shared" si="1"/>
        <v>358.05626278047089</v>
      </c>
      <c r="F33" s="109">
        <f t="shared" si="2"/>
        <v>728.16781907176301</v>
      </c>
      <c r="G33" s="80">
        <f t="shared" si="3"/>
        <v>48990.151242725158</v>
      </c>
    </row>
    <row r="34" spans="1:7" x14ac:dyDescent="0.35">
      <c r="A34" s="108">
        <f t="shared" si="4"/>
        <v>46813</v>
      </c>
      <c r="B34" s="105">
        <f t="shared" si="5"/>
        <v>20</v>
      </c>
      <c r="C34" s="80">
        <f t="shared" si="6"/>
        <v>48990.151242725158</v>
      </c>
      <c r="D34" s="109">
        <f t="shared" si="0"/>
        <v>367.42613432043856</v>
      </c>
      <c r="E34" s="109">
        <f t="shared" si="1"/>
        <v>360.74168475132444</v>
      </c>
      <c r="F34" s="109">
        <f t="shared" si="2"/>
        <v>728.16781907176301</v>
      </c>
      <c r="G34" s="80">
        <f t="shared" si="3"/>
        <v>48629.409557973835</v>
      </c>
    </row>
    <row r="35" spans="1:7" x14ac:dyDescent="0.35">
      <c r="A35" s="108">
        <f t="shared" si="4"/>
        <v>46844</v>
      </c>
      <c r="B35" s="105">
        <f t="shared" si="5"/>
        <v>21</v>
      </c>
      <c r="C35" s="80">
        <f t="shared" si="6"/>
        <v>48629.409557973835</v>
      </c>
      <c r="D35" s="109">
        <f t="shared" si="0"/>
        <v>364.72057168480364</v>
      </c>
      <c r="E35" s="109">
        <f t="shared" si="1"/>
        <v>363.44724738695936</v>
      </c>
      <c r="F35" s="109">
        <f t="shared" si="2"/>
        <v>728.16781907176301</v>
      </c>
      <c r="G35" s="80">
        <f t="shared" si="3"/>
        <v>48265.962310586874</v>
      </c>
    </row>
    <row r="36" spans="1:7" x14ac:dyDescent="0.35">
      <c r="A36" s="108">
        <f t="shared" si="4"/>
        <v>46874</v>
      </c>
      <c r="B36" s="105">
        <f t="shared" si="5"/>
        <v>22</v>
      </c>
      <c r="C36" s="80">
        <f t="shared" si="6"/>
        <v>48265.962310586874</v>
      </c>
      <c r="D36" s="109">
        <f t="shared" si="0"/>
        <v>361.9947173294014</v>
      </c>
      <c r="E36" s="109">
        <f t="shared" si="1"/>
        <v>366.17310174236161</v>
      </c>
      <c r="F36" s="109">
        <f t="shared" si="2"/>
        <v>728.16781907176301</v>
      </c>
      <c r="G36" s="80">
        <f t="shared" si="3"/>
        <v>47899.789208844515</v>
      </c>
    </row>
    <row r="37" spans="1:7" x14ac:dyDescent="0.35">
      <c r="A37" s="108">
        <f t="shared" si="4"/>
        <v>46905</v>
      </c>
      <c r="B37" s="105">
        <f t="shared" si="5"/>
        <v>23</v>
      </c>
      <c r="C37" s="80">
        <f t="shared" si="6"/>
        <v>47899.789208844515</v>
      </c>
      <c r="D37" s="109">
        <f t="shared" si="0"/>
        <v>359.24841906633372</v>
      </c>
      <c r="E37" s="109">
        <f t="shared" si="1"/>
        <v>368.91940000542928</v>
      </c>
      <c r="F37" s="109">
        <f t="shared" si="2"/>
        <v>728.16781907176301</v>
      </c>
      <c r="G37" s="80">
        <f t="shared" si="3"/>
        <v>47530.869808839088</v>
      </c>
    </row>
    <row r="38" spans="1:7" x14ac:dyDescent="0.35">
      <c r="A38" s="108">
        <f t="shared" si="4"/>
        <v>46935</v>
      </c>
      <c r="B38" s="105">
        <f t="shared" si="5"/>
        <v>24</v>
      </c>
      <c r="C38" s="80">
        <f t="shared" si="6"/>
        <v>47530.869808839088</v>
      </c>
      <c r="D38" s="109">
        <f t="shared" si="0"/>
        <v>356.48152356629305</v>
      </c>
      <c r="E38" s="109">
        <f t="shared" si="1"/>
        <v>371.68629550546996</v>
      </c>
      <c r="F38" s="109">
        <f t="shared" si="2"/>
        <v>728.16781907176301</v>
      </c>
      <c r="G38" s="80">
        <f t="shared" si="3"/>
        <v>47159.183513333621</v>
      </c>
    </row>
    <row r="39" spans="1:7" x14ac:dyDescent="0.35">
      <c r="A39" s="108">
        <f t="shared" si="4"/>
        <v>46966</v>
      </c>
      <c r="B39" s="105">
        <f t="shared" si="5"/>
        <v>25</v>
      </c>
      <c r="C39" s="80">
        <f t="shared" si="6"/>
        <v>47159.183513333621</v>
      </c>
      <c r="D39" s="109">
        <f t="shared" si="0"/>
        <v>353.69387635000197</v>
      </c>
      <c r="E39" s="109">
        <f t="shared" si="1"/>
        <v>374.47394272176098</v>
      </c>
      <c r="F39" s="109">
        <f t="shared" si="2"/>
        <v>728.16781907176301</v>
      </c>
      <c r="G39" s="80">
        <f t="shared" si="3"/>
        <v>46784.709570611856</v>
      </c>
    </row>
    <row r="40" spans="1:7" x14ac:dyDescent="0.35">
      <c r="A40" s="108">
        <f t="shared" si="4"/>
        <v>46997</v>
      </c>
      <c r="B40" s="105">
        <f t="shared" si="5"/>
        <v>26</v>
      </c>
      <c r="C40" s="80">
        <f t="shared" si="6"/>
        <v>46784.709570611856</v>
      </c>
      <c r="D40" s="109">
        <f t="shared" si="0"/>
        <v>350.88532177958876</v>
      </c>
      <c r="E40" s="109">
        <f t="shared" si="1"/>
        <v>377.28249729217424</v>
      </c>
      <c r="F40" s="109">
        <f t="shared" si="2"/>
        <v>728.16781907176301</v>
      </c>
      <c r="G40" s="80">
        <f t="shared" si="3"/>
        <v>46407.427073319683</v>
      </c>
    </row>
    <row r="41" spans="1:7" x14ac:dyDescent="0.35">
      <c r="A41" s="108">
        <f t="shared" si="4"/>
        <v>47027</v>
      </c>
      <c r="B41" s="105">
        <f t="shared" si="5"/>
        <v>27</v>
      </c>
      <c r="C41" s="80">
        <f t="shared" si="6"/>
        <v>46407.427073319683</v>
      </c>
      <c r="D41" s="109">
        <f t="shared" si="0"/>
        <v>348.05570304989743</v>
      </c>
      <c r="E41" s="109">
        <f t="shared" si="1"/>
        <v>380.11211602186546</v>
      </c>
      <c r="F41" s="109">
        <f t="shared" si="2"/>
        <v>728.16781907176289</v>
      </c>
      <c r="G41" s="80">
        <f t="shared" si="3"/>
        <v>46027.314957297815</v>
      </c>
    </row>
    <row r="42" spans="1:7" x14ac:dyDescent="0.35">
      <c r="A42" s="108">
        <f t="shared" si="4"/>
        <v>47058</v>
      </c>
      <c r="B42" s="105">
        <f t="shared" si="5"/>
        <v>28</v>
      </c>
      <c r="C42" s="80">
        <f t="shared" si="6"/>
        <v>46027.314957297815</v>
      </c>
      <c r="D42" s="109">
        <f t="shared" si="0"/>
        <v>345.20486217973342</v>
      </c>
      <c r="E42" s="109">
        <f t="shared" si="1"/>
        <v>382.96295689202947</v>
      </c>
      <c r="F42" s="109">
        <f t="shared" si="2"/>
        <v>728.16781907176289</v>
      </c>
      <c r="G42" s="80">
        <f t="shared" si="3"/>
        <v>45644.352000405786</v>
      </c>
    </row>
    <row r="43" spans="1:7" x14ac:dyDescent="0.35">
      <c r="A43" s="108">
        <f t="shared" si="4"/>
        <v>47088</v>
      </c>
      <c r="B43" s="105">
        <f t="shared" si="5"/>
        <v>29</v>
      </c>
      <c r="C43" s="80">
        <f t="shared" si="6"/>
        <v>45644.352000405786</v>
      </c>
      <c r="D43" s="109">
        <f t="shared" si="0"/>
        <v>342.3326400030432</v>
      </c>
      <c r="E43" s="109">
        <f t="shared" si="1"/>
        <v>385.8351790687197</v>
      </c>
      <c r="F43" s="109">
        <f t="shared" si="2"/>
        <v>728.16781907176289</v>
      </c>
      <c r="G43" s="80">
        <f t="shared" si="3"/>
        <v>45258.516821337063</v>
      </c>
    </row>
    <row r="44" spans="1:7" x14ac:dyDescent="0.35">
      <c r="A44" s="108">
        <f t="shared" si="4"/>
        <v>47119</v>
      </c>
      <c r="B44" s="105">
        <f t="shared" si="5"/>
        <v>30</v>
      </c>
      <c r="C44" s="80">
        <f t="shared" si="6"/>
        <v>45258.516821337063</v>
      </c>
      <c r="D44" s="109">
        <f t="shared" si="0"/>
        <v>339.43887616002792</v>
      </c>
      <c r="E44" s="109">
        <f t="shared" si="1"/>
        <v>388.72894291173515</v>
      </c>
      <c r="F44" s="109">
        <f t="shared" si="2"/>
        <v>728.16781907176301</v>
      </c>
      <c r="G44" s="80">
        <f t="shared" si="3"/>
        <v>44869.787878425326</v>
      </c>
    </row>
    <row r="45" spans="1:7" x14ac:dyDescent="0.35">
      <c r="A45" s="108">
        <f t="shared" si="4"/>
        <v>47150</v>
      </c>
      <c r="B45" s="105">
        <f t="shared" si="5"/>
        <v>31</v>
      </c>
      <c r="C45" s="80">
        <f t="shared" si="6"/>
        <v>44869.787878425326</v>
      </c>
      <c r="D45" s="109">
        <f t="shared" si="0"/>
        <v>336.52340908818985</v>
      </c>
      <c r="E45" s="109">
        <f t="shared" si="1"/>
        <v>391.6444099835731</v>
      </c>
      <c r="F45" s="109">
        <f t="shared" si="2"/>
        <v>728.16781907176301</v>
      </c>
      <c r="G45" s="80">
        <f t="shared" si="3"/>
        <v>44478.143468441755</v>
      </c>
    </row>
    <row r="46" spans="1:7" x14ac:dyDescent="0.35">
      <c r="A46" s="108">
        <f t="shared" si="4"/>
        <v>47178</v>
      </c>
      <c r="B46" s="105">
        <f t="shared" si="5"/>
        <v>32</v>
      </c>
      <c r="C46" s="80">
        <f t="shared" si="6"/>
        <v>44478.143468441755</v>
      </c>
      <c r="D46" s="109">
        <f t="shared" si="0"/>
        <v>333.58607601331312</v>
      </c>
      <c r="E46" s="109">
        <f t="shared" si="1"/>
        <v>394.58174305844994</v>
      </c>
      <c r="F46" s="109">
        <f t="shared" si="2"/>
        <v>728.16781907176301</v>
      </c>
      <c r="G46" s="80">
        <f t="shared" si="3"/>
        <v>44083.561725383304</v>
      </c>
    </row>
    <row r="47" spans="1:7" x14ac:dyDescent="0.35">
      <c r="A47" s="108">
        <f t="shared" si="4"/>
        <v>47209</v>
      </c>
      <c r="B47" s="105">
        <f t="shared" si="5"/>
        <v>33</v>
      </c>
      <c r="C47" s="80">
        <f t="shared" si="6"/>
        <v>44083.561725383304</v>
      </c>
      <c r="D47" s="109">
        <f t="shared" si="0"/>
        <v>330.6267129403746</v>
      </c>
      <c r="E47" s="109">
        <f t="shared" si="1"/>
        <v>397.54110613138829</v>
      </c>
      <c r="F47" s="109">
        <f t="shared" si="2"/>
        <v>728.16781907176289</v>
      </c>
      <c r="G47" s="80">
        <f t="shared" si="3"/>
        <v>43686.020619251918</v>
      </c>
    </row>
    <row r="48" spans="1:7" x14ac:dyDescent="0.35">
      <c r="A48" s="108">
        <f t="shared" si="4"/>
        <v>47239</v>
      </c>
      <c r="B48" s="105">
        <f t="shared" si="5"/>
        <v>34</v>
      </c>
      <c r="C48" s="80">
        <f t="shared" si="6"/>
        <v>43686.020619251918</v>
      </c>
      <c r="D48" s="109">
        <f t="shared" si="0"/>
        <v>327.64515464438915</v>
      </c>
      <c r="E48" s="109">
        <f t="shared" si="1"/>
        <v>400.52266442737374</v>
      </c>
      <c r="F48" s="109">
        <f t="shared" si="2"/>
        <v>728.16781907176289</v>
      </c>
      <c r="G48" s="80">
        <f t="shared" si="3"/>
        <v>43285.497954824546</v>
      </c>
    </row>
    <row r="49" spans="1:7" x14ac:dyDescent="0.35">
      <c r="A49" s="108">
        <f t="shared" si="4"/>
        <v>47270</v>
      </c>
      <c r="B49" s="105">
        <f t="shared" si="5"/>
        <v>35</v>
      </c>
      <c r="C49" s="80">
        <f t="shared" si="6"/>
        <v>43285.497954824546</v>
      </c>
      <c r="D49" s="109">
        <f t="shared" si="0"/>
        <v>324.641234661184</v>
      </c>
      <c r="E49" s="109">
        <f t="shared" si="1"/>
        <v>403.52658441057901</v>
      </c>
      <c r="F49" s="109">
        <f t="shared" si="2"/>
        <v>728.16781907176301</v>
      </c>
      <c r="G49" s="80">
        <f t="shared" si="3"/>
        <v>42881.971370413965</v>
      </c>
    </row>
    <row r="50" spans="1:7" x14ac:dyDescent="0.35">
      <c r="A50" s="108">
        <f t="shared" si="4"/>
        <v>47300</v>
      </c>
      <c r="B50" s="105">
        <f t="shared" si="5"/>
        <v>36</v>
      </c>
      <c r="C50" s="80">
        <f t="shared" si="6"/>
        <v>42881.971370413965</v>
      </c>
      <c r="D50" s="109">
        <f t="shared" si="0"/>
        <v>321.61478527810459</v>
      </c>
      <c r="E50" s="109">
        <f t="shared" si="1"/>
        <v>406.55303379365841</v>
      </c>
      <c r="F50" s="109">
        <f t="shared" si="2"/>
        <v>728.16781907176301</v>
      </c>
      <c r="G50" s="80">
        <f t="shared" si="3"/>
        <v>42475.418336620307</v>
      </c>
    </row>
    <row r="51" spans="1:7" x14ac:dyDescent="0.35">
      <c r="A51" s="108">
        <f t="shared" si="4"/>
        <v>47331</v>
      </c>
      <c r="B51" s="105">
        <f t="shared" si="5"/>
        <v>37</v>
      </c>
      <c r="C51" s="80">
        <f t="shared" si="6"/>
        <v>42475.418336620307</v>
      </c>
      <c r="D51" s="109">
        <f t="shared" si="0"/>
        <v>318.56563752465217</v>
      </c>
      <c r="E51" s="109">
        <f t="shared" si="1"/>
        <v>409.60218154711077</v>
      </c>
      <c r="F51" s="109">
        <f t="shared" si="2"/>
        <v>728.16781907176301</v>
      </c>
      <c r="G51" s="80">
        <f t="shared" si="3"/>
        <v>42065.816155073197</v>
      </c>
    </row>
    <row r="52" spans="1:7" x14ac:dyDescent="0.35">
      <c r="A52" s="108">
        <f t="shared" si="4"/>
        <v>47362</v>
      </c>
      <c r="B52" s="105">
        <f t="shared" si="5"/>
        <v>38</v>
      </c>
      <c r="C52" s="80">
        <f t="shared" si="6"/>
        <v>42065.816155073197</v>
      </c>
      <c r="D52" s="109">
        <f t="shared" si="0"/>
        <v>315.49362116304877</v>
      </c>
      <c r="E52" s="109">
        <f t="shared" si="1"/>
        <v>412.67419790871418</v>
      </c>
      <c r="F52" s="109">
        <f t="shared" si="2"/>
        <v>728.16781907176301</v>
      </c>
      <c r="G52" s="80">
        <f t="shared" si="3"/>
        <v>41653.14195716448</v>
      </c>
    </row>
    <row r="53" spans="1:7" x14ac:dyDescent="0.35">
      <c r="A53" s="108">
        <f t="shared" si="4"/>
        <v>47392</v>
      </c>
      <c r="B53" s="105">
        <f t="shared" si="5"/>
        <v>39</v>
      </c>
      <c r="C53" s="80">
        <f t="shared" si="6"/>
        <v>41653.14195716448</v>
      </c>
      <c r="D53" s="109">
        <f t="shared" si="0"/>
        <v>312.39856467873346</v>
      </c>
      <c r="E53" s="109">
        <f t="shared" si="1"/>
        <v>415.76925439302954</v>
      </c>
      <c r="F53" s="109">
        <f t="shared" si="2"/>
        <v>728.16781907176301</v>
      </c>
      <c r="G53" s="80">
        <f t="shared" si="3"/>
        <v>41237.372702771449</v>
      </c>
    </row>
    <row r="54" spans="1:7" x14ac:dyDescent="0.35">
      <c r="A54" s="108">
        <f t="shared" si="4"/>
        <v>47423</v>
      </c>
      <c r="B54" s="105">
        <f t="shared" si="5"/>
        <v>40</v>
      </c>
      <c r="C54" s="80">
        <f t="shared" si="6"/>
        <v>41237.372702771449</v>
      </c>
      <c r="D54" s="109">
        <f t="shared" si="0"/>
        <v>309.28029527078576</v>
      </c>
      <c r="E54" s="109">
        <f t="shared" si="1"/>
        <v>418.88752380097719</v>
      </c>
      <c r="F54" s="109">
        <f t="shared" si="2"/>
        <v>728.16781907176301</v>
      </c>
      <c r="G54" s="80">
        <f t="shared" si="3"/>
        <v>40818.48517897047</v>
      </c>
    </row>
    <row r="55" spans="1:7" x14ac:dyDescent="0.35">
      <c r="A55" s="108">
        <f t="shared" si="4"/>
        <v>47453</v>
      </c>
      <c r="B55" s="105">
        <f t="shared" si="5"/>
        <v>41</v>
      </c>
      <c r="C55" s="80">
        <f t="shared" si="6"/>
        <v>40818.48517897047</v>
      </c>
      <c r="D55" s="109">
        <f t="shared" si="0"/>
        <v>306.13863884227845</v>
      </c>
      <c r="E55" s="109">
        <f t="shared" si="1"/>
        <v>422.0291802294845</v>
      </c>
      <c r="F55" s="109">
        <f t="shared" si="2"/>
        <v>728.16781907176301</v>
      </c>
      <c r="G55" s="80">
        <f t="shared" si="3"/>
        <v>40396.455998740988</v>
      </c>
    </row>
    <row r="56" spans="1:7" x14ac:dyDescent="0.35">
      <c r="A56" s="108">
        <f t="shared" si="4"/>
        <v>47484</v>
      </c>
      <c r="B56" s="105">
        <f t="shared" si="5"/>
        <v>42</v>
      </c>
      <c r="C56" s="80">
        <f t="shared" si="6"/>
        <v>40396.455998740988</v>
      </c>
      <c r="D56" s="109">
        <f t="shared" si="0"/>
        <v>302.97341999055726</v>
      </c>
      <c r="E56" s="109">
        <f t="shared" si="1"/>
        <v>425.19439908120575</v>
      </c>
      <c r="F56" s="109">
        <f t="shared" si="2"/>
        <v>728.16781907176301</v>
      </c>
      <c r="G56" s="80">
        <f t="shared" si="3"/>
        <v>39971.261599659781</v>
      </c>
    </row>
    <row r="57" spans="1:7" x14ac:dyDescent="0.35">
      <c r="A57" s="108">
        <f t="shared" si="4"/>
        <v>47515</v>
      </c>
      <c r="B57" s="105">
        <f t="shared" si="5"/>
        <v>43</v>
      </c>
      <c r="C57" s="80">
        <f t="shared" si="6"/>
        <v>39971.261599659781</v>
      </c>
      <c r="D57" s="109">
        <f t="shared" si="0"/>
        <v>299.78446199744826</v>
      </c>
      <c r="E57" s="109">
        <f t="shared" si="1"/>
        <v>428.3833570743148</v>
      </c>
      <c r="F57" s="109">
        <f t="shared" si="2"/>
        <v>728.16781907176301</v>
      </c>
      <c r="G57" s="80">
        <f t="shared" si="3"/>
        <v>39542.878242585466</v>
      </c>
    </row>
    <row r="58" spans="1:7" x14ac:dyDescent="0.35">
      <c r="A58" s="108">
        <f t="shared" si="4"/>
        <v>47543</v>
      </c>
      <c r="B58" s="105">
        <f t="shared" si="5"/>
        <v>44</v>
      </c>
      <c r="C58" s="80">
        <f t="shared" si="6"/>
        <v>39542.878242585466</v>
      </c>
      <c r="D58" s="109">
        <f t="shared" si="0"/>
        <v>296.57158681939092</v>
      </c>
      <c r="E58" s="109">
        <f t="shared" si="1"/>
        <v>431.59623225237209</v>
      </c>
      <c r="F58" s="109">
        <f t="shared" si="2"/>
        <v>728.16781907176301</v>
      </c>
      <c r="G58" s="80">
        <f t="shared" si="3"/>
        <v>39111.282010333096</v>
      </c>
    </row>
    <row r="59" spans="1:7" x14ac:dyDescent="0.35">
      <c r="A59" s="108">
        <f t="shared" si="4"/>
        <v>47574</v>
      </c>
      <c r="B59" s="105">
        <f t="shared" si="5"/>
        <v>45</v>
      </c>
      <c r="C59" s="80">
        <f t="shared" si="6"/>
        <v>39111.282010333096</v>
      </c>
      <c r="D59" s="109">
        <f t="shared" si="0"/>
        <v>293.33461507749809</v>
      </c>
      <c r="E59" s="109">
        <f t="shared" si="1"/>
        <v>434.83320399426486</v>
      </c>
      <c r="F59" s="109">
        <f t="shared" si="2"/>
        <v>728.16781907176301</v>
      </c>
      <c r="G59" s="80">
        <f t="shared" si="3"/>
        <v>38676.448806338834</v>
      </c>
    </row>
    <row r="60" spans="1:7" x14ac:dyDescent="0.35">
      <c r="A60" s="108">
        <f t="shared" si="4"/>
        <v>47604</v>
      </c>
      <c r="B60" s="105">
        <f t="shared" si="5"/>
        <v>46</v>
      </c>
      <c r="C60" s="80">
        <f t="shared" si="6"/>
        <v>38676.448806338834</v>
      </c>
      <c r="D60" s="109">
        <f t="shared" si="0"/>
        <v>290.07336604754113</v>
      </c>
      <c r="E60" s="109">
        <f t="shared" si="1"/>
        <v>438.09445302422193</v>
      </c>
      <c r="F60" s="109">
        <f t="shared" si="2"/>
        <v>728.16781907176301</v>
      </c>
      <c r="G60" s="80">
        <f t="shared" si="3"/>
        <v>38238.354353314615</v>
      </c>
    </row>
    <row r="61" spans="1:7" x14ac:dyDescent="0.35">
      <c r="A61" s="108">
        <f t="shared" si="4"/>
        <v>47635</v>
      </c>
      <c r="B61" s="105">
        <f t="shared" si="5"/>
        <v>47</v>
      </c>
      <c r="C61" s="80">
        <f t="shared" si="6"/>
        <v>38238.354353314615</v>
      </c>
      <c r="D61" s="109">
        <f t="shared" si="0"/>
        <v>286.78765764985945</v>
      </c>
      <c r="E61" s="109">
        <f t="shared" si="1"/>
        <v>441.38016142190355</v>
      </c>
      <c r="F61" s="109">
        <f t="shared" si="2"/>
        <v>728.16781907176301</v>
      </c>
      <c r="G61" s="80">
        <f t="shared" si="3"/>
        <v>37796.97419189271</v>
      </c>
    </row>
    <row r="62" spans="1:7" x14ac:dyDescent="0.35">
      <c r="A62" s="108">
        <f t="shared" si="4"/>
        <v>47665</v>
      </c>
      <c r="B62" s="105">
        <f t="shared" si="5"/>
        <v>48</v>
      </c>
      <c r="C62" s="80">
        <f t="shared" si="6"/>
        <v>37796.97419189271</v>
      </c>
      <c r="D62" s="109">
        <f t="shared" si="0"/>
        <v>283.47730643919516</v>
      </c>
      <c r="E62" s="109">
        <f t="shared" si="1"/>
        <v>444.69051263256785</v>
      </c>
      <c r="F62" s="109">
        <f t="shared" si="2"/>
        <v>728.16781907176301</v>
      </c>
      <c r="G62" s="80">
        <f t="shared" si="3"/>
        <v>37352.283679260145</v>
      </c>
    </row>
    <row r="63" spans="1:7" x14ac:dyDescent="0.35">
      <c r="A63" s="108">
        <f t="shared" si="4"/>
        <v>47696</v>
      </c>
      <c r="B63" s="105">
        <f t="shared" si="5"/>
        <v>49</v>
      </c>
      <c r="C63" s="80">
        <f t="shared" si="6"/>
        <v>37352.283679260145</v>
      </c>
      <c r="D63" s="109">
        <f t="shared" si="0"/>
        <v>280.14212759445093</v>
      </c>
      <c r="E63" s="109">
        <f t="shared" si="1"/>
        <v>448.02569147731208</v>
      </c>
      <c r="F63" s="109">
        <f t="shared" si="2"/>
        <v>728.16781907176301</v>
      </c>
      <c r="G63" s="80">
        <f t="shared" si="3"/>
        <v>36904.257987782832</v>
      </c>
    </row>
    <row r="64" spans="1:7" x14ac:dyDescent="0.35">
      <c r="A64" s="108">
        <f t="shared" si="4"/>
        <v>47727</v>
      </c>
      <c r="B64" s="105">
        <f t="shared" si="5"/>
        <v>50</v>
      </c>
      <c r="C64" s="80">
        <f t="shared" si="6"/>
        <v>36904.257987782832</v>
      </c>
      <c r="D64" s="109">
        <f t="shared" si="0"/>
        <v>276.78193490837106</v>
      </c>
      <c r="E64" s="109">
        <f t="shared" si="1"/>
        <v>451.38588416339189</v>
      </c>
      <c r="F64" s="109">
        <f t="shared" si="2"/>
        <v>728.16781907176301</v>
      </c>
      <c r="G64" s="80">
        <f t="shared" si="3"/>
        <v>36452.87210361944</v>
      </c>
    </row>
    <row r="65" spans="1:7" x14ac:dyDescent="0.35">
      <c r="A65" s="108">
        <f t="shared" si="4"/>
        <v>47757</v>
      </c>
      <c r="B65" s="105">
        <f t="shared" si="5"/>
        <v>51</v>
      </c>
      <c r="C65" s="80">
        <f t="shared" si="6"/>
        <v>36452.87210361944</v>
      </c>
      <c r="D65" s="109">
        <f t="shared" si="0"/>
        <v>273.39654077714562</v>
      </c>
      <c r="E65" s="109">
        <f t="shared" si="1"/>
        <v>454.77127829461733</v>
      </c>
      <c r="F65" s="109">
        <f t="shared" si="2"/>
        <v>728.16781907176301</v>
      </c>
      <c r="G65" s="80">
        <f t="shared" si="3"/>
        <v>35998.100825324822</v>
      </c>
    </row>
    <row r="66" spans="1:7" x14ac:dyDescent="0.35">
      <c r="A66" s="108">
        <f t="shared" si="4"/>
        <v>47788</v>
      </c>
      <c r="B66" s="105">
        <f t="shared" si="5"/>
        <v>52</v>
      </c>
      <c r="C66" s="80">
        <f t="shared" si="6"/>
        <v>35998.100825324822</v>
      </c>
      <c r="D66" s="109">
        <f t="shared" si="0"/>
        <v>269.98575618993601</v>
      </c>
      <c r="E66" s="109">
        <f t="shared" si="1"/>
        <v>458.18206288182699</v>
      </c>
      <c r="F66" s="109">
        <f t="shared" si="2"/>
        <v>728.16781907176301</v>
      </c>
      <c r="G66" s="80">
        <f t="shared" si="3"/>
        <v>35539.918762442998</v>
      </c>
    </row>
    <row r="67" spans="1:7" x14ac:dyDescent="0.35">
      <c r="A67" s="108">
        <f t="shared" si="4"/>
        <v>47818</v>
      </c>
      <c r="B67" s="105">
        <f t="shared" si="5"/>
        <v>53</v>
      </c>
      <c r="C67" s="80">
        <f t="shared" si="6"/>
        <v>35539.918762442998</v>
      </c>
      <c r="D67" s="109">
        <f t="shared" si="0"/>
        <v>266.54939071832229</v>
      </c>
      <c r="E67" s="109">
        <f t="shared" si="1"/>
        <v>461.61842835344072</v>
      </c>
      <c r="F67" s="109">
        <f t="shared" si="2"/>
        <v>728.16781907176301</v>
      </c>
      <c r="G67" s="80">
        <f t="shared" si="3"/>
        <v>35078.300334089559</v>
      </c>
    </row>
    <row r="68" spans="1:7" x14ac:dyDescent="0.35">
      <c r="A68" s="108">
        <f t="shared" si="4"/>
        <v>47849</v>
      </c>
      <c r="B68" s="105">
        <f t="shared" si="5"/>
        <v>54</v>
      </c>
      <c r="C68" s="80">
        <f t="shared" si="6"/>
        <v>35078.300334089559</v>
      </c>
      <c r="D68" s="109">
        <f t="shared" si="0"/>
        <v>263.08725250567147</v>
      </c>
      <c r="E68" s="109">
        <f t="shared" si="1"/>
        <v>465.08056656609148</v>
      </c>
      <c r="F68" s="109">
        <f t="shared" si="2"/>
        <v>728.16781907176301</v>
      </c>
      <c r="G68" s="80">
        <f t="shared" si="3"/>
        <v>34613.219767523471</v>
      </c>
    </row>
    <row r="69" spans="1:7" x14ac:dyDescent="0.35">
      <c r="A69" s="108">
        <f t="shared" si="4"/>
        <v>47880</v>
      </c>
      <c r="B69" s="105">
        <f t="shared" si="5"/>
        <v>55</v>
      </c>
      <c r="C69" s="80">
        <f t="shared" si="6"/>
        <v>34613.219767523471</v>
      </c>
      <c r="D69" s="109">
        <f t="shared" si="0"/>
        <v>259.59914825642579</v>
      </c>
      <c r="E69" s="109">
        <f t="shared" si="1"/>
        <v>468.56867081533716</v>
      </c>
      <c r="F69" s="109">
        <f t="shared" si="2"/>
        <v>728.16781907176301</v>
      </c>
      <c r="G69" s="80">
        <f t="shared" si="3"/>
        <v>34144.651096708134</v>
      </c>
    </row>
    <row r="70" spans="1:7" x14ac:dyDescent="0.35">
      <c r="A70" s="108">
        <f t="shared" si="4"/>
        <v>47908</v>
      </c>
      <c r="B70" s="105">
        <f t="shared" si="5"/>
        <v>56</v>
      </c>
      <c r="C70" s="80">
        <f t="shared" si="6"/>
        <v>34144.651096708134</v>
      </c>
      <c r="D70" s="109">
        <f t="shared" si="0"/>
        <v>256.08488322531076</v>
      </c>
      <c r="E70" s="109">
        <f t="shared" si="1"/>
        <v>472.08293584645219</v>
      </c>
      <c r="F70" s="109">
        <f t="shared" si="2"/>
        <v>728.16781907176301</v>
      </c>
      <c r="G70" s="80">
        <f t="shared" si="3"/>
        <v>33672.56816086168</v>
      </c>
    </row>
    <row r="71" spans="1:7" x14ac:dyDescent="0.35">
      <c r="A71" s="108">
        <f t="shared" si="4"/>
        <v>47939</v>
      </c>
      <c r="B71" s="105">
        <f t="shared" si="5"/>
        <v>57</v>
      </c>
      <c r="C71" s="80">
        <f t="shared" si="6"/>
        <v>33672.56816086168</v>
      </c>
      <c r="D71" s="109">
        <f t="shared" si="0"/>
        <v>252.54426120646238</v>
      </c>
      <c r="E71" s="109">
        <f t="shared" si="1"/>
        <v>475.6235578653006</v>
      </c>
      <c r="F71" s="109">
        <f t="shared" si="2"/>
        <v>728.16781907176301</v>
      </c>
      <c r="G71" s="80">
        <f t="shared" si="3"/>
        <v>33196.94460299638</v>
      </c>
    </row>
    <row r="72" spans="1:7" x14ac:dyDescent="0.35">
      <c r="A72" s="108">
        <f t="shared" si="4"/>
        <v>47969</v>
      </c>
      <c r="B72" s="105">
        <f t="shared" si="5"/>
        <v>58</v>
      </c>
      <c r="C72" s="80">
        <f t="shared" si="6"/>
        <v>33196.94460299638</v>
      </c>
      <c r="D72" s="109">
        <f t="shared" si="0"/>
        <v>248.97708452247264</v>
      </c>
      <c r="E72" s="109">
        <f t="shared" si="1"/>
        <v>479.19073454929031</v>
      </c>
      <c r="F72" s="109">
        <f t="shared" si="2"/>
        <v>728.16781907176301</v>
      </c>
      <c r="G72" s="80">
        <f t="shared" si="3"/>
        <v>32717.753868447089</v>
      </c>
    </row>
    <row r="73" spans="1:7" x14ac:dyDescent="0.35">
      <c r="A73" s="108">
        <f t="shared" si="4"/>
        <v>48000</v>
      </c>
      <c r="B73" s="105">
        <f t="shared" si="5"/>
        <v>59</v>
      </c>
      <c r="C73" s="80">
        <f t="shared" si="6"/>
        <v>32717.753868447089</v>
      </c>
      <c r="D73" s="109">
        <f t="shared" si="0"/>
        <v>245.38315401335296</v>
      </c>
      <c r="E73" s="109">
        <f t="shared" si="1"/>
        <v>482.78466505841004</v>
      </c>
      <c r="F73" s="109">
        <f t="shared" si="2"/>
        <v>728.16781907176301</v>
      </c>
      <c r="G73" s="80">
        <f t="shared" si="3"/>
        <v>32234.969203388679</v>
      </c>
    </row>
    <row r="74" spans="1:7" x14ac:dyDescent="0.35">
      <c r="A74" s="108">
        <f t="shared" si="4"/>
        <v>48030</v>
      </c>
      <c r="B74" s="105">
        <f t="shared" si="5"/>
        <v>60</v>
      </c>
      <c r="C74" s="80">
        <f t="shared" si="6"/>
        <v>32234.969203388679</v>
      </c>
      <c r="D74" s="109">
        <f t="shared" si="0"/>
        <v>241.76226902541487</v>
      </c>
      <c r="E74" s="109">
        <f t="shared" si="1"/>
        <v>486.40555004634808</v>
      </c>
      <c r="F74" s="109">
        <f t="shared" si="2"/>
        <v>728.16781907176301</v>
      </c>
      <c r="G74" s="80">
        <f t="shared" si="3"/>
        <v>31748.563653342331</v>
      </c>
    </row>
    <row r="75" spans="1:7" x14ac:dyDescent="0.35">
      <c r="A75" s="108">
        <f t="shared" si="4"/>
        <v>48061</v>
      </c>
      <c r="B75" s="105">
        <f t="shared" si="5"/>
        <v>61</v>
      </c>
      <c r="C75" s="80">
        <f t="shared" si="6"/>
        <v>31748.563653342331</v>
      </c>
      <c r="D75" s="109">
        <f t="shared" si="0"/>
        <v>238.11422740006725</v>
      </c>
      <c r="E75" s="109">
        <f t="shared" si="1"/>
        <v>490.05359167169564</v>
      </c>
      <c r="F75" s="109">
        <f t="shared" si="2"/>
        <v>728.16781907176289</v>
      </c>
      <c r="G75" s="80">
        <f t="shared" si="3"/>
        <v>31258.510061670637</v>
      </c>
    </row>
    <row r="76" spans="1:7" x14ac:dyDescent="0.35">
      <c r="A76" s="108">
        <f t="shared" si="4"/>
        <v>48092</v>
      </c>
      <c r="B76" s="105">
        <f t="shared" si="5"/>
        <v>62</v>
      </c>
      <c r="C76" s="80">
        <f t="shared" si="6"/>
        <v>31258.510061670637</v>
      </c>
      <c r="D76" s="109">
        <f t="shared" si="0"/>
        <v>234.43882546252954</v>
      </c>
      <c r="E76" s="109">
        <f t="shared" si="1"/>
        <v>493.72899360923344</v>
      </c>
      <c r="F76" s="109">
        <f t="shared" si="2"/>
        <v>728.16781907176301</v>
      </c>
      <c r="G76" s="80">
        <f t="shared" si="3"/>
        <v>30764.781068061402</v>
      </c>
    </row>
    <row r="77" spans="1:7" x14ac:dyDescent="0.35">
      <c r="A77" s="108">
        <f t="shared" si="4"/>
        <v>48122</v>
      </c>
      <c r="B77" s="105">
        <f t="shared" si="5"/>
        <v>63</v>
      </c>
      <c r="C77" s="80">
        <f t="shared" si="6"/>
        <v>30764.781068061402</v>
      </c>
      <c r="D77" s="109">
        <f t="shared" si="0"/>
        <v>230.73585801046028</v>
      </c>
      <c r="E77" s="109">
        <f t="shared" si="1"/>
        <v>497.43196106130267</v>
      </c>
      <c r="F77" s="109">
        <f t="shared" si="2"/>
        <v>728.16781907176301</v>
      </c>
      <c r="G77" s="80">
        <f t="shared" si="3"/>
        <v>30267.3491070001</v>
      </c>
    </row>
    <row r="78" spans="1:7" x14ac:dyDescent="0.35">
      <c r="A78" s="108">
        <f t="shared" si="4"/>
        <v>48153</v>
      </c>
      <c r="B78" s="105">
        <f t="shared" si="5"/>
        <v>64</v>
      </c>
      <c r="C78" s="80">
        <f t="shared" si="6"/>
        <v>30267.3491070001</v>
      </c>
      <c r="D78" s="109">
        <f t="shared" si="0"/>
        <v>227.00511830250051</v>
      </c>
      <c r="E78" s="109">
        <f t="shared" si="1"/>
        <v>501.16270076926241</v>
      </c>
      <c r="F78" s="109">
        <f t="shared" si="2"/>
        <v>728.16781907176289</v>
      </c>
      <c r="G78" s="80">
        <f t="shared" si="3"/>
        <v>29766.186406230838</v>
      </c>
    </row>
    <row r="79" spans="1:7" x14ac:dyDescent="0.35">
      <c r="A79" s="108">
        <f t="shared" si="4"/>
        <v>48183</v>
      </c>
      <c r="B79" s="105">
        <f t="shared" si="5"/>
        <v>65</v>
      </c>
      <c r="C79" s="80">
        <f t="shared" si="6"/>
        <v>29766.186406230838</v>
      </c>
      <c r="D79" s="109">
        <f t="shared" si="0"/>
        <v>223.24639804673109</v>
      </c>
      <c r="E79" s="109">
        <f t="shared" si="1"/>
        <v>504.92142102503198</v>
      </c>
      <c r="F79" s="109">
        <f t="shared" si="2"/>
        <v>728.16781907176301</v>
      </c>
      <c r="G79" s="80">
        <f t="shared" si="3"/>
        <v>29261.264985205806</v>
      </c>
    </row>
    <row r="80" spans="1:7" x14ac:dyDescent="0.35">
      <c r="A80" s="108">
        <f t="shared" si="4"/>
        <v>48214</v>
      </c>
      <c r="B80" s="105">
        <f t="shared" si="5"/>
        <v>66</v>
      </c>
      <c r="C80" s="80">
        <f t="shared" si="6"/>
        <v>29261.264985205806</v>
      </c>
      <c r="D80" s="109">
        <f t="shared" ref="D80:D143" si="7">IF(B80="","",IPMT(E$11/12,B80,E$7,-E$8,E$9,0))</f>
        <v>219.45948738904329</v>
      </c>
      <c r="E80" s="109">
        <f t="shared" ref="E80:E143" si="8">IF(B80="","",PPMT(E$11/12,B80,E$7,-E$8,E$9,0))</f>
        <v>508.70833168271963</v>
      </c>
      <c r="F80" s="109">
        <f t="shared" ref="F80:F143" si="9">IF(B80="","",SUM(D80:E80))</f>
        <v>728.16781907176289</v>
      </c>
      <c r="G80" s="80">
        <f t="shared" ref="G80:G143" si="10">IF(B80="","",SUM(C80)-SUM(E80))</f>
        <v>28752.556653523086</v>
      </c>
    </row>
    <row r="81" spans="1:7" x14ac:dyDescent="0.35">
      <c r="A81" s="108">
        <f t="shared" ref="A81:A144" si="11">IF(B81="","",EDATE(A80,1))</f>
        <v>48245</v>
      </c>
      <c r="B81" s="105">
        <f t="shared" ref="B81:B144" si="12">IF(B80="","",IF(SUM(B80)+1&lt;=$E$7,SUM(B80)+1,""))</f>
        <v>67</v>
      </c>
      <c r="C81" s="80">
        <f t="shared" ref="C81:C144" si="13">IF(B81="","",G80)</f>
        <v>28752.556653523086</v>
      </c>
      <c r="D81" s="109">
        <f t="shared" si="7"/>
        <v>215.64417490142296</v>
      </c>
      <c r="E81" s="109">
        <f t="shared" si="8"/>
        <v>512.52364417034005</v>
      </c>
      <c r="F81" s="109">
        <f t="shared" si="9"/>
        <v>728.16781907176301</v>
      </c>
      <c r="G81" s="80">
        <f t="shared" si="10"/>
        <v>28240.033009352745</v>
      </c>
    </row>
    <row r="82" spans="1:7" x14ac:dyDescent="0.35">
      <c r="A82" s="108">
        <f t="shared" si="11"/>
        <v>48274</v>
      </c>
      <c r="B82" s="105">
        <f t="shared" si="12"/>
        <v>68</v>
      </c>
      <c r="C82" s="80">
        <f t="shared" si="13"/>
        <v>28240.033009352745</v>
      </c>
      <c r="D82" s="109">
        <f t="shared" si="7"/>
        <v>211.80024757014536</v>
      </c>
      <c r="E82" s="109">
        <f t="shared" si="8"/>
        <v>516.36757150161759</v>
      </c>
      <c r="F82" s="109">
        <f t="shared" si="9"/>
        <v>728.16781907176301</v>
      </c>
      <c r="G82" s="80">
        <f t="shared" si="10"/>
        <v>27723.665437851127</v>
      </c>
    </row>
    <row r="83" spans="1:7" x14ac:dyDescent="0.35">
      <c r="A83" s="108">
        <f t="shared" si="11"/>
        <v>48305</v>
      </c>
      <c r="B83" s="105">
        <f t="shared" si="12"/>
        <v>69</v>
      </c>
      <c r="C83" s="80">
        <f t="shared" si="13"/>
        <v>27723.665437851127</v>
      </c>
      <c r="D83" s="109">
        <f t="shared" si="7"/>
        <v>207.92749078388323</v>
      </c>
      <c r="E83" s="109">
        <f t="shared" si="8"/>
        <v>520.24032828787972</v>
      </c>
      <c r="F83" s="109">
        <f t="shared" si="9"/>
        <v>728.16781907176301</v>
      </c>
      <c r="G83" s="80">
        <f t="shared" si="10"/>
        <v>27203.425109563246</v>
      </c>
    </row>
    <row r="84" spans="1:7" x14ac:dyDescent="0.35">
      <c r="A84" s="108">
        <f t="shared" si="11"/>
        <v>48335</v>
      </c>
      <c r="B84" s="105">
        <f t="shared" si="12"/>
        <v>70</v>
      </c>
      <c r="C84" s="80">
        <f t="shared" si="13"/>
        <v>27203.425109563246</v>
      </c>
      <c r="D84" s="109">
        <f t="shared" si="7"/>
        <v>204.02568832172412</v>
      </c>
      <c r="E84" s="109">
        <f t="shared" si="8"/>
        <v>524.14213075003886</v>
      </c>
      <c r="F84" s="109">
        <f t="shared" si="9"/>
        <v>728.16781907176301</v>
      </c>
      <c r="G84" s="80">
        <f t="shared" si="10"/>
        <v>26679.282978813208</v>
      </c>
    </row>
    <row r="85" spans="1:7" x14ac:dyDescent="0.35">
      <c r="A85" s="108">
        <f t="shared" si="11"/>
        <v>48366</v>
      </c>
      <c r="B85" s="105">
        <f t="shared" si="12"/>
        <v>71</v>
      </c>
      <c r="C85" s="80">
        <f t="shared" si="13"/>
        <v>26679.282978813208</v>
      </c>
      <c r="D85" s="109">
        <f t="shared" si="7"/>
        <v>200.09462234109887</v>
      </c>
      <c r="E85" s="109">
        <f t="shared" si="8"/>
        <v>528.07319673066411</v>
      </c>
      <c r="F85" s="109">
        <f t="shared" si="9"/>
        <v>728.16781907176301</v>
      </c>
      <c r="G85" s="80">
        <f t="shared" si="10"/>
        <v>26151.209782082544</v>
      </c>
    </row>
    <row r="86" spans="1:7" x14ac:dyDescent="0.35">
      <c r="A86" s="108">
        <f t="shared" si="11"/>
        <v>48396</v>
      </c>
      <c r="B86" s="105">
        <f t="shared" si="12"/>
        <v>72</v>
      </c>
      <c r="C86" s="80">
        <f t="shared" si="13"/>
        <v>26151.209782082544</v>
      </c>
      <c r="D86" s="109">
        <f t="shared" si="7"/>
        <v>196.13407336561883</v>
      </c>
      <c r="E86" s="109">
        <f t="shared" si="8"/>
        <v>532.03374570614415</v>
      </c>
      <c r="F86" s="109">
        <f t="shared" si="9"/>
        <v>728.16781907176301</v>
      </c>
      <c r="G86" s="80">
        <f t="shared" si="10"/>
        <v>25619.176036376401</v>
      </c>
    </row>
    <row r="87" spans="1:7" x14ac:dyDescent="0.35">
      <c r="A87" s="108">
        <f t="shared" si="11"/>
        <v>48427</v>
      </c>
      <c r="B87" s="105">
        <f t="shared" si="12"/>
        <v>73</v>
      </c>
      <c r="C87" s="80">
        <f t="shared" si="13"/>
        <v>25619.176036376401</v>
      </c>
      <c r="D87" s="109">
        <f t="shared" si="7"/>
        <v>192.14382027282281</v>
      </c>
      <c r="E87" s="109">
        <f t="shared" si="8"/>
        <v>536.02399879894017</v>
      </c>
      <c r="F87" s="109">
        <f t="shared" si="9"/>
        <v>728.16781907176301</v>
      </c>
      <c r="G87" s="80">
        <f t="shared" si="10"/>
        <v>25083.15203757746</v>
      </c>
    </row>
    <row r="88" spans="1:7" x14ac:dyDescent="0.35">
      <c r="A88" s="108">
        <f t="shared" si="11"/>
        <v>48458</v>
      </c>
      <c r="B88" s="105">
        <f t="shared" si="12"/>
        <v>74</v>
      </c>
      <c r="C88" s="80">
        <f t="shared" si="13"/>
        <v>25083.15203757746</v>
      </c>
      <c r="D88" s="109">
        <f t="shared" si="7"/>
        <v>188.12364028183069</v>
      </c>
      <c r="E88" s="109">
        <f t="shared" si="8"/>
        <v>540.04417878993229</v>
      </c>
      <c r="F88" s="109">
        <f t="shared" si="9"/>
        <v>728.16781907176301</v>
      </c>
      <c r="G88" s="80">
        <f t="shared" si="10"/>
        <v>24543.107858787527</v>
      </c>
    </row>
    <row r="89" spans="1:7" x14ac:dyDescent="0.35">
      <c r="A89" s="108">
        <f t="shared" si="11"/>
        <v>48488</v>
      </c>
      <c r="B89" s="105">
        <f t="shared" si="12"/>
        <v>75</v>
      </c>
      <c r="C89" s="80">
        <f t="shared" si="13"/>
        <v>24543.107858787527</v>
      </c>
      <c r="D89" s="109">
        <f t="shared" si="7"/>
        <v>184.07330894090626</v>
      </c>
      <c r="E89" s="109">
        <f t="shared" si="8"/>
        <v>544.09451013085675</v>
      </c>
      <c r="F89" s="109">
        <f t="shared" si="9"/>
        <v>728.16781907176301</v>
      </c>
      <c r="G89" s="80">
        <f t="shared" si="10"/>
        <v>23999.01334865667</v>
      </c>
    </row>
    <row r="90" spans="1:7" x14ac:dyDescent="0.35">
      <c r="A90" s="108">
        <f t="shared" si="11"/>
        <v>48519</v>
      </c>
      <c r="B90" s="105">
        <f t="shared" si="12"/>
        <v>76</v>
      </c>
      <c r="C90" s="80">
        <f t="shared" si="13"/>
        <v>23999.01334865667</v>
      </c>
      <c r="D90" s="109">
        <f t="shared" si="7"/>
        <v>179.99260011492481</v>
      </c>
      <c r="E90" s="109">
        <f t="shared" si="8"/>
        <v>548.17521895683819</v>
      </c>
      <c r="F90" s="109">
        <f t="shared" si="9"/>
        <v>728.16781907176301</v>
      </c>
      <c r="G90" s="80">
        <f t="shared" si="10"/>
        <v>23450.83812969983</v>
      </c>
    </row>
    <row r="91" spans="1:7" x14ac:dyDescent="0.35">
      <c r="A91" s="108">
        <f t="shared" si="11"/>
        <v>48549</v>
      </c>
      <c r="B91" s="105">
        <f t="shared" si="12"/>
        <v>77</v>
      </c>
      <c r="C91" s="80">
        <f t="shared" si="13"/>
        <v>23450.83812969983</v>
      </c>
      <c r="D91" s="109">
        <f t="shared" si="7"/>
        <v>175.88128597274854</v>
      </c>
      <c r="E91" s="109">
        <f t="shared" si="8"/>
        <v>552.28653309901449</v>
      </c>
      <c r="F91" s="109">
        <f t="shared" si="9"/>
        <v>728.16781907176301</v>
      </c>
      <c r="G91" s="80">
        <f t="shared" si="10"/>
        <v>22898.551596600817</v>
      </c>
    </row>
    <row r="92" spans="1:7" x14ac:dyDescent="0.35">
      <c r="A92" s="108">
        <f t="shared" si="11"/>
        <v>48580</v>
      </c>
      <c r="B92" s="105">
        <f t="shared" si="12"/>
        <v>78</v>
      </c>
      <c r="C92" s="80">
        <f t="shared" si="13"/>
        <v>22898.551596600817</v>
      </c>
      <c r="D92" s="109">
        <f t="shared" si="7"/>
        <v>171.7391369745059</v>
      </c>
      <c r="E92" s="109">
        <f t="shared" si="8"/>
        <v>556.42868209725714</v>
      </c>
      <c r="F92" s="109">
        <f t="shared" si="9"/>
        <v>728.16781907176301</v>
      </c>
      <c r="G92" s="80">
        <f t="shared" si="10"/>
        <v>22342.122914503561</v>
      </c>
    </row>
    <row r="93" spans="1:7" x14ac:dyDescent="0.35">
      <c r="A93" s="108">
        <f t="shared" si="11"/>
        <v>48611</v>
      </c>
      <c r="B93" s="105">
        <f t="shared" si="12"/>
        <v>79</v>
      </c>
      <c r="C93" s="80">
        <f t="shared" si="13"/>
        <v>22342.122914503561</v>
      </c>
      <c r="D93" s="109">
        <f t="shared" si="7"/>
        <v>167.56592185877648</v>
      </c>
      <c r="E93" s="109">
        <f t="shared" si="8"/>
        <v>560.6018972129865</v>
      </c>
      <c r="F93" s="109">
        <f t="shared" si="9"/>
        <v>728.16781907176301</v>
      </c>
      <c r="G93" s="80">
        <f t="shared" si="10"/>
        <v>21781.521017290575</v>
      </c>
    </row>
    <row r="94" spans="1:7" x14ac:dyDescent="0.35">
      <c r="A94" s="108">
        <f t="shared" si="11"/>
        <v>48639</v>
      </c>
      <c r="B94" s="105">
        <f t="shared" si="12"/>
        <v>80</v>
      </c>
      <c r="C94" s="80">
        <f t="shared" si="13"/>
        <v>21781.521017290575</v>
      </c>
      <c r="D94" s="109">
        <f t="shared" si="7"/>
        <v>163.36140762967906</v>
      </c>
      <c r="E94" s="109">
        <f t="shared" si="8"/>
        <v>564.80641144208391</v>
      </c>
      <c r="F94" s="109">
        <f t="shared" si="9"/>
        <v>728.16781907176301</v>
      </c>
      <c r="G94" s="80">
        <f t="shared" si="10"/>
        <v>21216.71460584849</v>
      </c>
    </row>
    <row r="95" spans="1:7" x14ac:dyDescent="0.35">
      <c r="A95" s="108">
        <f t="shared" si="11"/>
        <v>48670</v>
      </c>
      <c r="B95" s="105">
        <f t="shared" si="12"/>
        <v>81</v>
      </c>
      <c r="C95" s="80">
        <f t="shared" si="13"/>
        <v>21216.71460584849</v>
      </c>
      <c r="D95" s="109">
        <f t="shared" si="7"/>
        <v>159.12535954386345</v>
      </c>
      <c r="E95" s="109">
        <f t="shared" si="8"/>
        <v>569.04245952789961</v>
      </c>
      <c r="F95" s="109">
        <f t="shared" si="9"/>
        <v>728.16781907176301</v>
      </c>
      <c r="G95" s="80">
        <f t="shared" si="10"/>
        <v>20647.67214632059</v>
      </c>
    </row>
    <row r="96" spans="1:7" x14ac:dyDescent="0.35">
      <c r="A96" s="108">
        <f t="shared" si="11"/>
        <v>48700</v>
      </c>
      <c r="B96" s="105">
        <f t="shared" si="12"/>
        <v>82</v>
      </c>
      <c r="C96" s="80">
        <f t="shared" si="13"/>
        <v>20647.67214632059</v>
      </c>
      <c r="D96" s="109">
        <f t="shared" si="7"/>
        <v>154.85754109740421</v>
      </c>
      <c r="E96" s="109">
        <f t="shared" si="8"/>
        <v>573.31027797435877</v>
      </c>
      <c r="F96" s="109">
        <f t="shared" si="9"/>
        <v>728.16781907176301</v>
      </c>
      <c r="G96" s="80">
        <f t="shared" si="10"/>
        <v>20074.36186834623</v>
      </c>
    </row>
    <row r="97" spans="1:7" x14ac:dyDescent="0.35">
      <c r="A97" s="108">
        <f t="shared" si="11"/>
        <v>48731</v>
      </c>
      <c r="B97" s="105">
        <f t="shared" si="12"/>
        <v>83</v>
      </c>
      <c r="C97" s="80">
        <f t="shared" si="13"/>
        <v>20074.36186834623</v>
      </c>
      <c r="D97" s="109">
        <f t="shared" si="7"/>
        <v>150.55771401259651</v>
      </c>
      <c r="E97" s="109">
        <f t="shared" si="8"/>
        <v>577.61010505916647</v>
      </c>
      <c r="F97" s="109">
        <f t="shared" si="9"/>
        <v>728.16781907176301</v>
      </c>
      <c r="G97" s="80">
        <f t="shared" si="10"/>
        <v>19496.751763287062</v>
      </c>
    </row>
    <row r="98" spans="1:7" x14ac:dyDescent="0.35">
      <c r="A98" s="108">
        <f t="shared" si="11"/>
        <v>48761</v>
      </c>
      <c r="B98" s="105">
        <f t="shared" si="12"/>
        <v>84</v>
      </c>
      <c r="C98" s="80">
        <f t="shared" si="13"/>
        <v>19496.751763287062</v>
      </c>
      <c r="D98" s="109">
        <f t="shared" si="7"/>
        <v>146.22563822465278</v>
      </c>
      <c r="E98" s="109">
        <f t="shared" si="8"/>
        <v>581.94218084711031</v>
      </c>
      <c r="F98" s="109">
        <f t="shared" si="9"/>
        <v>728.16781907176312</v>
      </c>
      <c r="G98" s="80">
        <f t="shared" si="10"/>
        <v>18914.809582439953</v>
      </c>
    </row>
    <row r="99" spans="1:7" x14ac:dyDescent="0.35">
      <c r="A99" s="108">
        <f t="shared" si="11"/>
        <v>48792</v>
      </c>
      <c r="B99" s="105">
        <f t="shared" si="12"/>
        <v>85</v>
      </c>
      <c r="C99" s="80">
        <f t="shared" si="13"/>
        <v>18914.809582439953</v>
      </c>
      <c r="D99" s="109">
        <f t="shared" si="7"/>
        <v>141.86107186829943</v>
      </c>
      <c r="E99" s="109">
        <f t="shared" si="8"/>
        <v>586.3067472034636</v>
      </c>
      <c r="F99" s="109">
        <f t="shared" si="9"/>
        <v>728.16781907176301</v>
      </c>
      <c r="G99" s="80">
        <f t="shared" si="10"/>
        <v>18328.50283523649</v>
      </c>
    </row>
    <row r="100" spans="1:7" x14ac:dyDescent="0.35">
      <c r="A100" s="108">
        <f t="shared" si="11"/>
        <v>48823</v>
      </c>
      <c r="B100" s="105">
        <f t="shared" si="12"/>
        <v>86</v>
      </c>
      <c r="C100" s="80">
        <f t="shared" si="13"/>
        <v>18328.50283523649</v>
      </c>
      <c r="D100" s="109">
        <f t="shared" si="7"/>
        <v>137.46377126427348</v>
      </c>
      <c r="E100" s="109">
        <f t="shared" si="8"/>
        <v>590.70404780748947</v>
      </c>
      <c r="F100" s="109">
        <f t="shared" si="9"/>
        <v>728.16781907176301</v>
      </c>
      <c r="G100" s="80">
        <f t="shared" si="10"/>
        <v>17737.798787429001</v>
      </c>
    </row>
    <row r="101" spans="1:7" x14ac:dyDescent="0.35">
      <c r="A101" s="108">
        <f t="shared" si="11"/>
        <v>48853</v>
      </c>
      <c r="B101" s="105">
        <f t="shared" si="12"/>
        <v>87</v>
      </c>
      <c r="C101" s="80">
        <f t="shared" si="13"/>
        <v>17737.798787429001</v>
      </c>
      <c r="D101" s="109">
        <f t="shared" si="7"/>
        <v>133.03349090571726</v>
      </c>
      <c r="E101" s="109">
        <f t="shared" si="8"/>
        <v>595.13432816604575</v>
      </c>
      <c r="F101" s="109">
        <f t="shared" si="9"/>
        <v>728.16781907176301</v>
      </c>
      <c r="G101" s="80">
        <f t="shared" si="10"/>
        <v>17142.664459262956</v>
      </c>
    </row>
    <row r="102" spans="1:7" x14ac:dyDescent="0.35">
      <c r="A102" s="108">
        <f t="shared" si="11"/>
        <v>48884</v>
      </c>
      <c r="B102" s="105">
        <f t="shared" si="12"/>
        <v>88</v>
      </c>
      <c r="C102" s="80">
        <f t="shared" si="13"/>
        <v>17142.664459262956</v>
      </c>
      <c r="D102" s="109">
        <f t="shared" si="7"/>
        <v>128.56998344447194</v>
      </c>
      <c r="E102" s="109">
        <f t="shared" si="8"/>
        <v>599.59783562729115</v>
      </c>
      <c r="F102" s="109">
        <f t="shared" si="9"/>
        <v>728.16781907176312</v>
      </c>
      <c r="G102" s="80">
        <f t="shared" si="10"/>
        <v>16543.066623635666</v>
      </c>
    </row>
    <row r="103" spans="1:7" x14ac:dyDescent="0.35">
      <c r="A103" s="108">
        <f t="shared" si="11"/>
        <v>48914</v>
      </c>
      <c r="B103" s="105">
        <f t="shared" si="12"/>
        <v>89</v>
      </c>
      <c r="C103" s="80">
        <f t="shared" si="13"/>
        <v>16543.066623635666</v>
      </c>
      <c r="D103" s="109">
        <f t="shared" si="7"/>
        <v>124.07299967726725</v>
      </c>
      <c r="E103" s="109">
        <f t="shared" si="8"/>
        <v>604.09481939449574</v>
      </c>
      <c r="F103" s="109">
        <f t="shared" si="9"/>
        <v>728.16781907176301</v>
      </c>
      <c r="G103" s="80">
        <f t="shared" si="10"/>
        <v>15938.971804241171</v>
      </c>
    </row>
    <row r="104" spans="1:7" x14ac:dyDescent="0.35">
      <c r="A104" s="108">
        <f t="shared" si="11"/>
        <v>48945</v>
      </c>
      <c r="B104" s="105">
        <f t="shared" si="12"/>
        <v>90</v>
      </c>
      <c r="C104" s="80">
        <f t="shared" si="13"/>
        <v>15938.971804241171</v>
      </c>
      <c r="D104" s="109">
        <f t="shared" si="7"/>
        <v>119.54228853180854</v>
      </c>
      <c r="E104" s="109">
        <f t="shared" si="8"/>
        <v>608.62553053995441</v>
      </c>
      <c r="F104" s="109">
        <f t="shared" si="9"/>
        <v>728.16781907176301</v>
      </c>
      <c r="G104" s="80">
        <f t="shared" si="10"/>
        <v>15330.346273701218</v>
      </c>
    </row>
    <row r="105" spans="1:7" x14ac:dyDescent="0.35">
      <c r="A105" s="108">
        <f t="shared" si="11"/>
        <v>48976</v>
      </c>
      <c r="B105" s="105">
        <f t="shared" si="12"/>
        <v>91</v>
      </c>
      <c r="C105" s="80">
        <f t="shared" si="13"/>
        <v>15330.346273701218</v>
      </c>
      <c r="D105" s="109">
        <f t="shared" si="7"/>
        <v>114.97759705275888</v>
      </c>
      <c r="E105" s="109">
        <f t="shared" si="8"/>
        <v>613.19022201900407</v>
      </c>
      <c r="F105" s="109">
        <f t="shared" si="9"/>
        <v>728.16781907176301</v>
      </c>
      <c r="G105" s="80">
        <f t="shared" si="10"/>
        <v>14717.156051682214</v>
      </c>
    </row>
    <row r="106" spans="1:7" x14ac:dyDescent="0.35">
      <c r="A106" s="108">
        <f t="shared" si="11"/>
        <v>49004</v>
      </c>
      <c r="B106" s="105">
        <f t="shared" si="12"/>
        <v>92</v>
      </c>
      <c r="C106" s="80">
        <f t="shared" si="13"/>
        <v>14717.156051682214</v>
      </c>
      <c r="D106" s="109">
        <f t="shared" si="7"/>
        <v>110.37867038761634</v>
      </c>
      <c r="E106" s="109">
        <f t="shared" si="8"/>
        <v>617.78914868414654</v>
      </c>
      <c r="F106" s="109">
        <f t="shared" si="9"/>
        <v>728.16781907176289</v>
      </c>
      <c r="G106" s="80">
        <f t="shared" si="10"/>
        <v>14099.366902998067</v>
      </c>
    </row>
    <row r="107" spans="1:7" x14ac:dyDescent="0.35">
      <c r="A107" s="108">
        <f t="shared" si="11"/>
        <v>49035</v>
      </c>
      <c r="B107" s="105">
        <f t="shared" si="12"/>
        <v>93</v>
      </c>
      <c r="C107" s="80">
        <f t="shared" si="13"/>
        <v>14099.366902998067</v>
      </c>
      <c r="D107" s="109">
        <f t="shared" si="7"/>
        <v>105.74525177248525</v>
      </c>
      <c r="E107" s="109">
        <f t="shared" si="8"/>
        <v>622.42256729927772</v>
      </c>
      <c r="F107" s="109">
        <f t="shared" si="9"/>
        <v>728.16781907176301</v>
      </c>
      <c r="G107" s="80">
        <f t="shared" si="10"/>
        <v>13476.944335698789</v>
      </c>
    </row>
    <row r="108" spans="1:7" x14ac:dyDescent="0.35">
      <c r="A108" s="108">
        <f t="shared" si="11"/>
        <v>49065</v>
      </c>
      <c r="B108" s="105">
        <f t="shared" si="12"/>
        <v>94</v>
      </c>
      <c r="C108" s="80">
        <f t="shared" si="13"/>
        <v>13476.944335698789</v>
      </c>
      <c r="D108" s="109">
        <f t="shared" si="7"/>
        <v>101.07708251774065</v>
      </c>
      <c r="E108" s="109">
        <f t="shared" si="8"/>
        <v>627.09073655402233</v>
      </c>
      <c r="F108" s="109">
        <f t="shared" si="9"/>
        <v>728.16781907176301</v>
      </c>
      <c r="G108" s="80">
        <f t="shared" si="10"/>
        <v>12849.853599144766</v>
      </c>
    </row>
    <row r="109" spans="1:7" x14ac:dyDescent="0.35">
      <c r="A109" s="108">
        <f t="shared" si="11"/>
        <v>49096</v>
      </c>
      <c r="B109" s="105">
        <f t="shared" si="12"/>
        <v>95</v>
      </c>
      <c r="C109" s="80">
        <f t="shared" si="13"/>
        <v>12849.853599144766</v>
      </c>
      <c r="D109" s="109">
        <f t="shared" si="7"/>
        <v>96.373901993585491</v>
      </c>
      <c r="E109" s="109">
        <f t="shared" si="8"/>
        <v>631.79391707817751</v>
      </c>
      <c r="F109" s="109">
        <f t="shared" si="9"/>
        <v>728.16781907176301</v>
      </c>
      <c r="G109" s="80">
        <f t="shared" si="10"/>
        <v>12218.059682066589</v>
      </c>
    </row>
    <row r="110" spans="1:7" x14ac:dyDescent="0.35">
      <c r="A110" s="108">
        <f t="shared" si="11"/>
        <v>49126</v>
      </c>
      <c r="B110" s="105">
        <f t="shared" si="12"/>
        <v>96</v>
      </c>
      <c r="C110" s="80">
        <f t="shared" si="13"/>
        <v>12218.059682066589</v>
      </c>
      <c r="D110" s="109">
        <f t="shared" si="7"/>
        <v>91.635447615499146</v>
      </c>
      <c r="E110" s="109">
        <f t="shared" si="8"/>
        <v>636.53237145626383</v>
      </c>
      <c r="F110" s="109">
        <f t="shared" si="9"/>
        <v>728.16781907176301</v>
      </c>
      <c r="G110" s="80">
        <f t="shared" si="10"/>
        <v>11581.527310610325</v>
      </c>
    </row>
    <row r="111" spans="1:7" x14ac:dyDescent="0.35">
      <c r="A111" s="108">
        <f t="shared" si="11"/>
        <v>49157</v>
      </c>
      <c r="B111" s="105">
        <f t="shared" si="12"/>
        <v>97</v>
      </c>
      <c r="C111" s="80">
        <f t="shared" si="13"/>
        <v>11581.527310610325</v>
      </c>
      <c r="D111" s="109">
        <f t="shared" si="7"/>
        <v>86.861454829577184</v>
      </c>
      <c r="E111" s="109">
        <f t="shared" si="8"/>
        <v>641.30636424218585</v>
      </c>
      <c r="F111" s="109">
        <f t="shared" si="9"/>
        <v>728.16781907176301</v>
      </c>
      <c r="G111" s="80">
        <f t="shared" si="10"/>
        <v>10940.220946368139</v>
      </c>
    </row>
    <row r="112" spans="1:7" x14ac:dyDescent="0.35">
      <c r="A112" s="108">
        <f t="shared" si="11"/>
        <v>49188</v>
      </c>
      <c r="B112" s="105">
        <f t="shared" si="12"/>
        <v>98</v>
      </c>
      <c r="C112" s="80">
        <f t="shared" si="13"/>
        <v>10940.220946368139</v>
      </c>
      <c r="D112" s="109">
        <f t="shared" si="7"/>
        <v>82.051657097760796</v>
      </c>
      <c r="E112" s="109">
        <f t="shared" si="8"/>
        <v>646.11616197400224</v>
      </c>
      <c r="F112" s="109">
        <f t="shared" si="9"/>
        <v>728.16781907176301</v>
      </c>
      <c r="G112" s="80">
        <f t="shared" si="10"/>
        <v>10294.104784394138</v>
      </c>
    </row>
    <row r="113" spans="1:7" x14ac:dyDescent="0.35">
      <c r="A113" s="108">
        <f t="shared" si="11"/>
        <v>49218</v>
      </c>
      <c r="B113" s="105">
        <f t="shared" si="12"/>
        <v>99</v>
      </c>
      <c r="C113" s="80">
        <f t="shared" si="13"/>
        <v>10294.104784394138</v>
      </c>
      <c r="D113" s="109">
        <f t="shared" si="7"/>
        <v>77.20578588295578</v>
      </c>
      <c r="E113" s="109">
        <f t="shared" si="8"/>
        <v>650.96203318880714</v>
      </c>
      <c r="F113" s="109">
        <f t="shared" si="9"/>
        <v>728.16781907176289</v>
      </c>
      <c r="G113" s="80">
        <f t="shared" si="10"/>
        <v>9643.1427512053306</v>
      </c>
    </row>
    <row r="114" spans="1:7" x14ac:dyDescent="0.35">
      <c r="A114" s="108">
        <f t="shared" si="11"/>
        <v>49249</v>
      </c>
      <c r="B114" s="105">
        <f t="shared" si="12"/>
        <v>100</v>
      </c>
      <c r="C114" s="80">
        <f t="shared" si="13"/>
        <v>9643.1427512053306</v>
      </c>
      <c r="D114" s="109">
        <f t="shared" si="7"/>
        <v>72.323570634039726</v>
      </c>
      <c r="E114" s="109">
        <f t="shared" si="8"/>
        <v>655.84424843772331</v>
      </c>
      <c r="F114" s="109">
        <f t="shared" si="9"/>
        <v>728.16781907176301</v>
      </c>
      <c r="G114" s="80">
        <f t="shared" si="10"/>
        <v>8987.2985027676077</v>
      </c>
    </row>
    <row r="115" spans="1:7" x14ac:dyDescent="0.35">
      <c r="A115" s="108">
        <f t="shared" si="11"/>
        <v>49279</v>
      </c>
      <c r="B115" s="105">
        <f t="shared" si="12"/>
        <v>101</v>
      </c>
      <c r="C115" s="80">
        <f t="shared" si="13"/>
        <v>8987.2985027676077</v>
      </c>
      <c r="D115" s="109">
        <f t="shared" si="7"/>
        <v>67.404738770756808</v>
      </c>
      <c r="E115" s="109">
        <f t="shared" si="8"/>
        <v>660.7630803010062</v>
      </c>
      <c r="F115" s="109">
        <f t="shared" si="9"/>
        <v>728.16781907176301</v>
      </c>
      <c r="G115" s="80">
        <f t="shared" si="10"/>
        <v>8326.5354224666007</v>
      </c>
    </row>
    <row r="116" spans="1:7" x14ac:dyDescent="0.35">
      <c r="A116" s="108">
        <f t="shared" si="11"/>
        <v>49310</v>
      </c>
      <c r="B116" s="105">
        <f t="shared" si="12"/>
        <v>102</v>
      </c>
      <c r="C116" s="80">
        <f t="shared" si="13"/>
        <v>8326.5354224666007</v>
      </c>
      <c r="D116" s="109">
        <f t="shared" si="7"/>
        <v>62.449015668499257</v>
      </c>
      <c r="E116" s="109">
        <f t="shared" si="8"/>
        <v>665.71880340326379</v>
      </c>
      <c r="F116" s="109">
        <f t="shared" si="9"/>
        <v>728.16781907176301</v>
      </c>
      <c r="G116" s="80">
        <f t="shared" si="10"/>
        <v>7660.8166190633365</v>
      </c>
    </row>
    <row r="117" spans="1:7" x14ac:dyDescent="0.35">
      <c r="A117" s="108">
        <f t="shared" si="11"/>
        <v>49341</v>
      </c>
      <c r="B117" s="105">
        <f t="shared" si="12"/>
        <v>103</v>
      </c>
      <c r="C117" s="80">
        <f t="shared" si="13"/>
        <v>7660.8166190633365</v>
      </c>
      <c r="D117" s="109">
        <f t="shared" si="7"/>
        <v>57.456124642974778</v>
      </c>
      <c r="E117" s="109">
        <f t="shared" si="8"/>
        <v>670.71169442878818</v>
      </c>
      <c r="F117" s="109">
        <f t="shared" si="9"/>
        <v>728.16781907176301</v>
      </c>
      <c r="G117" s="80">
        <f t="shared" si="10"/>
        <v>6990.1049246345483</v>
      </c>
    </row>
    <row r="118" spans="1:7" x14ac:dyDescent="0.35">
      <c r="A118" s="108">
        <f t="shared" si="11"/>
        <v>49369</v>
      </c>
      <c r="B118" s="105">
        <f t="shared" si="12"/>
        <v>104</v>
      </c>
      <c r="C118" s="80">
        <f t="shared" si="13"/>
        <v>6990.1049246345483</v>
      </c>
      <c r="D118" s="109">
        <f t="shared" si="7"/>
        <v>52.425786934758861</v>
      </c>
      <c r="E118" s="109">
        <f t="shared" si="8"/>
        <v>675.74203213700412</v>
      </c>
      <c r="F118" s="109">
        <f t="shared" si="9"/>
        <v>728.16781907176301</v>
      </c>
      <c r="G118" s="80">
        <f t="shared" si="10"/>
        <v>6314.3628924975437</v>
      </c>
    </row>
    <row r="119" spans="1:7" x14ac:dyDescent="0.35">
      <c r="A119" s="108">
        <f t="shared" si="11"/>
        <v>49400</v>
      </c>
      <c r="B119" s="105">
        <f t="shared" si="12"/>
        <v>105</v>
      </c>
      <c r="C119" s="80">
        <f t="shared" si="13"/>
        <v>6314.3628924975437</v>
      </c>
      <c r="D119" s="109">
        <f t="shared" si="7"/>
        <v>47.357721693731328</v>
      </c>
      <c r="E119" s="109">
        <f t="shared" si="8"/>
        <v>680.81009737803174</v>
      </c>
      <c r="F119" s="109">
        <f t="shared" si="9"/>
        <v>728.16781907176312</v>
      </c>
      <c r="G119" s="80">
        <f t="shared" si="10"/>
        <v>5633.5527951195118</v>
      </c>
    </row>
    <row r="120" spans="1:7" x14ac:dyDescent="0.35">
      <c r="A120" s="108">
        <f t="shared" si="11"/>
        <v>49430</v>
      </c>
      <c r="B120" s="105">
        <f t="shared" si="12"/>
        <v>106</v>
      </c>
      <c r="C120" s="80">
        <f t="shared" si="13"/>
        <v>5633.5527951195118</v>
      </c>
      <c r="D120" s="109">
        <f t="shared" si="7"/>
        <v>42.251645963396101</v>
      </c>
      <c r="E120" s="109">
        <f t="shared" si="8"/>
        <v>685.91617310836682</v>
      </c>
      <c r="F120" s="109">
        <f t="shared" si="9"/>
        <v>728.16781907176289</v>
      </c>
      <c r="G120" s="80">
        <f t="shared" si="10"/>
        <v>4947.6366220111449</v>
      </c>
    </row>
    <row r="121" spans="1:7" x14ac:dyDescent="0.35">
      <c r="A121" s="108">
        <f t="shared" si="11"/>
        <v>49461</v>
      </c>
      <c r="B121" s="105">
        <f t="shared" si="12"/>
        <v>107</v>
      </c>
      <c r="C121" s="80">
        <f t="shared" si="13"/>
        <v>4947.6366220111449</v>
      </c>
      <c r="D121" s="109">
        <f t="shared" si="7"/>
        <v>37.107274665083345</v>
      </c>
      <c r="E121" s="109">
        <f t="shared" si="8"/>
        <v>691.06054440667958</v>
      </c>
      <c r="F121" s="109">
        <f t="shared" si="9"/>
        <v>728.16781907176289</v>
      </c>
      <c r="G121" s="80">
        <f t="shared" si="10"/>
        <v>4256.5760776044654</v>
      </c>
    </row>
    <row r="122" spans="1:7" x14ac:dyDescent="0.35">
      <c r="A122" s="108">
        <f t="shared" si="11"/>
        <v>49491</v>
      </c>
      <c r="B122" s="105">
        <f t="shared" si="12"/>
        <v>108</v>
      </c>
      <c r="C122" s="80">
        <f t="shared" si="13"/>
        <v>4256.5760776044654</v>
      </c>
      <c r="D122" s="109">
        <f t="shared" si="7"/>
        <v>31.924320582033243</v>
      </c>
      <c r="E122" s="109">
        <f t="shared" si="8"/>
        <v>696.24349848972975</v>
      </c>
      <c r="F122" s="109">
        <f t="shared" si="9"/>
        <v>728.16781907176301</v>
      </c>
      <c r="G122" s="80">
        <f t="shared" si="10"/>
        <v>3560.3325791147354</v>
      </c>
    </row>
    <row r="123" spans="1:7" x14ac:dyDescent="0.35">
      <c r="A123" s="108">
        <f t="shared" si="11"/>
        <v>49522</v>
      </c>
      <c r="B123" s="105">
        <f t="shared" si="12"/>
        <v>109</v>
      </c>
      <c r="C123" s="80">
        <f t="shared" si="13"/>
        <v>3560.3325791147354</v>
      </c>
      <c r="D123" s="109">
        <f t="shared" si="7"/>
        <v>26.702494343360275</v>
      </c>
      <c r="E123" s="109">
        <f t="shared" si="8"/>
        <v>701.46532472840283</v>
      </c>
      <c r="F123" s="109">
        <f t="shared" si="9"/>
        <v>728.16781907176312</v>
      </c>
      <c r="G123" s="80">
        <f t="shared" si="10"/>
        <v>2858.8672543863327</v>
      </c>
    </row>
    <row r="124" spans="1:7" x14ac:dyDescent="0.35">
      <c r="A124" s="108">
        <f t="shared" si="11"/>
        <v>49553</v>
      </c>
      <c r="B124" s="105">
        <f t="shared" si="12"/>
        <v>110</v>
      </c>
      <c r="C124" s="80">
        <f t="shared" si="13"/>
        <v>2858.8672543863327</v>
      </c>
      <c r="D124" s="109">
        <f t="shared" si="7"/>
        <v>21.441504407897256</v>
      </c>
      <c r="E124" s="109">
        <f t="shared" si="8"/>
        <v>706.72631466386576</v>
      </c>
      <c r="F124" s="109">
        <f t="shared" si="9"/>
        <v>728.16781907176301</v>
      </c>
      <c r="G124" s="80">
        <f t="shared" si="10"/>
        <v>2152.140939722467</v>
      </c>
    </row>
    <row r="125" spans="1:7" x14ac:dyDescent="0.35">
      <c r="A125" s="108">
        <f t="shared" si="11"/>
        <v>49583</v>
      </c>
      <c r="B125" s="105">
        <f t="shared" si="12"/>
        <v>111</v>
      </c>
      <c r="C125" s="80">
        <f t="shared" si="13"/>
        <v>2152.140939722467</v>
      </c>
      <c r="D125" s="109">
        <f t="shared" si="7"/>
        <v>16.14105704791826</v>
      </c>
      <c r="E125" s="109">
        <f t="shared" si="8"/>
        <v>712.02676202384475</v>
      </c>
      <c r="F125" s="109">
        <f t="shared" si="9"/>
        <v>728.16781907176301</v>
      </c>
      <c r="G125" s="80">
        <f t="shared" si="10"/>
        <v>1440.1141776986224</v>
      </c>
    </row>
    <row r="126" spans="1:7" x14ac:dyDescent="0.35">
      <c r="A126" s="108">
        <f t="shared" si="11"/>
        <v>49614</v>
      </c>
      <c r="B126" s="105">
        <f t="shared" si="12"/>
        <v>112</v>
      </c>
      <c r="C126" s="80">
        <f t="shared" si="13"/>
        <v>1440.1141776986224</v>
      </c>
      <c r="D126" s="109">
        <f t="shared" si="7"/>
        <v>10.800856332739423</v>
      </c>
      <c r="E126" s="109">
        <f t="shared" si="8"/>
        <v>717.36696273902351</v>
      </c>
      <c r="F126" s="109">
        <f t="shared" si="9"/>
        <v>728.16781907176289</v>
      </c>
      <c r="G126" s="80">
        <f t="shared" si="10"/>
        <v>722.74721495959886</v>
      </c>
    </row>
    <row r="127" spans="1:7" x14ac:dyDescent="0.35">
      <c r="A127" s="108">
        <f t="shared" si="11"/>
        <v>49644</v>
      </c>
      <c r="B127" s="105">
        <f t="shared" si="12"/>
        <v>113</v>
      </c>
      <c r="C127" s="80">
        <f t="shared" si="13"/>
        <v>722.74721495959886</v>
      </c>
      <c r="D127" s="109">
        <f t="shared" si="7"/>
        <v>5.420604112196747</v>
      </c>
      <c r="E127" s="109">
        <f t="shared" si="8"/>
        <v>722.74721495956635</v>
      </c>
      <c r="F127" s="109">
        <f t="shared" si="9"/>
        <v>728.16781907176312</v>
      </c>
      <c r="G127" s="80">
        <f t="shared" si="10"/>
        <v>3.2514435588382185E-11</v>
      </c>
    </row>
    <row r="128" spans="1:7" x14ac:dyDescent="0.35">
      <c r="A128" s="108" t="str">
        <f t="shared" si="11"/>
        <v/>
      </c>
      <c r="B128" s="105" t="str">
        <f t="shared" si="12"/>
        <v/>
      </c>
      <c r="C128" s="80" t="str">
        <f t="shared" si="13"/>
        <v/>
      </c>
      <c r="D128" s="109" t="str">
        <f t="shared" si="7"/>
        <v/>
      </c>
      <c r="E128" s="109" t="str">
        <f t="shared" si="8"/>
        <v/>
      </c>
      <c r="F128" s="109" t="str">
        <f t="shared" si="9"/>
        <v/>
      </c>
      <c r="G128" s="80" t="str">
        <f t="shared" si="10"/>
        <v/>
      </c>
    </row>
    <row r="129" spans="1:7" x14ac:dyDescent="0.35">
      <c r="A129" s="108" t="str">
        <f t="shared" si="11"/>
        <v/>
      </c>
      <c r="B129" s="105" t="str">
        <f t="shared" si="12"/>
        <v/>
      </c>
      <c r="C129" s="80" t="str">
        <f t="shared" si="13"/>
        <v/>
      </c>
      <c r="D129" s="109" t="str">
        <f t="shared" si="7"/>
        <v/>
      </c>
      <c r="E129" s="109" t="str">
        <f t="shared" si="8"/>
        <v/>
      </c>
      <c r="F129" s="109" t="str">
        <f t="shared" si="9"/>
        <v/>
      </c>
      <c r="G129" s="80" t="str">
        <f t="shared" si="10"/>
        <v/>
      </c>
    </row>
    <row r="130" spans="1:7" x14ac:dyDescent="0.35">
      <c r="A130" s="108" t="str">
        <f t="shared" si="11"/>
        <v/>
      </c>
      <c r="B130" s="105" t="str">
        <f t="shared" si="12"/>
        <v/>
      </c>
      <c r="C130" s="80" t="str">
        <f t="shared" si="13"/>
        <v/>
      </c>
      <c r="D130" s="109" t="str">
        <f t="shared" si="7"/>
        <v/>
      </c>
      <c r="E130" s="109" t="str">
        <f t="shared" si="8"/>
        <v/>
      </c>
      <c r="F130" s="109" t="str">
        <f t="shared" si="9"/>
        <v/>
      </c>
      <c r="G130" s="80" t="str">
        <f t="shared" si="10"/>
        <v/>
      </c>
    </row>
    <row r="131" spans="1:7" x14ac:dyDescent="0.35">
      <c r="A131" s="108" t="str">
        <f t="shared" si="11"/>
        <v/>
      </c>
      <c r="B131" s="105" t="str">
        <f t="shared" si="12"/>
        <v/>
      </c>
      <c r="C131" s="80" t="str">
        <f t="shared" si="13"/>
        <v/>
      </c>
      <c r="D131" s="109" t="str">
        <f t="shared" si="7"/>
        <v/>
      </c>
      <c r="E131" s="109" t="str">
        <f t="shared" si="8"/>
        <v/>
      </c>
      <c r="F131" s="109" t="str">
        <f t="shared" si="9"/>
        <v/>
      </c>
      <c r="G131" s="80" t="str">
        <f t="shared" si="10"/>
        <v/>
      </c>
    </row>
    <row r="132" spans="1:7" x14ac:dyDescent="0.35">
      <c r="A132" s="108" t="str">
        <f t="shared" si="11"/>
        <v/>
      </c>
      <c r="B132" s="105" t="str">
        <f t="shared" si="12"/>
        <v/>
      </c>
      <c r="C132" s="80" t="str">
        <f t="shared" si="13"/>
        <v/>
      </c>
      <c r="D132" s="109" t="str">
        <f t="shared" si="7"/>
        <v/>
      </c>
      <c r="E132" s="109" t="str">
        <f t="shared" si="8"/>
        <v/>
      </c>
      <c r="F132" s="109" t="str">
        <f t="shared" si="9"/>
        <v/>
      </c>
      <c r="G132" s="80" t="str">
        <f t="shared" si="10"/>
        <v/>
      </c>
    </row>
    <row r="133" spans="1:7" x14ac:dyDescent="0.35">
      <c r="A133" s="108" t="str">
        <f t="shared" si="11"/>
        <v/>
      </c>
      <c r="B133" s="105" t="str">
        <f t="shared" si="12"/>
        <v/>
      </c>
      <c r="C133" s="80" t="str">
        <f t="shared" si="13"/>
        <v/>
      </c>
      <c r="D133" s="109" t="str">
        <f t="shared" si="7"/>
        <v/>
      </c>
      <c r="E133" s="109" t="str">
        <f t="shared" si="8"/>
        <v/>
      </c>
      <c r="F133" s="109" t="str">
        <f t="shared" si="9"/>
        <v/>
      </c>
      <c r="G133" s="80" t="str">
        <f t="shared" si="10"/>
        <v/>
      </c>
    </row>
    <row r="134" spans="1:7" x14ac:dyDescent="0.35">
      <c r="A134" s="108" t="str">
        <f t="shared" si="11"/>
        <v/>
      </c>
      <c r="B134" s="105" t="str">
        <f t="shared" si="12"/>
        <v/>
      </c>
      <c r="C134" s="80" t="str">
        <f t="shared" si="13"/>
        <v/>
      </c>
      <c r="D134" s="109" t="str">
        <f t="shared" si="7"/>
        <v/>
      </c>
      <c r="E134" s="109" t="str">
        <f t="shared" si="8"/>
        <v/>
      </c>
      <c r="F134" s="109" t="str">
        <f t="shared" si="9"/>
        <v/>
      </c>
      <c r="G134" s="80" t="str">
        <f t="shared" si="10"/>
        <v/>
      </c>
    </row>
    <row r="135" spans="1:7" x14ac:dyDescent="0.35">
      <c r="A135" s="108" t="str">
        <f t="shared" si="11"/>
        <v/>
      </c>
      <c r="B135" s="105" t="str">
        <f t="shared" si="12"/>
        <v/>
      </c>
      <c r="C135" s="80" t="str">
        <f t="shared" si="13"/>
        <v/>
      </c>
      <c r="D135" s="109" t="str">
        <f t="shared" si="7"/>
        <v/>
      </c>
      <c r="E135" s="109" t="str">
        <f t="shared" si="8"/>
        <v/>
      </c>
      <c r="F135" s="109" t="str">
        <f t="shared" si="9"/>
        <v/>
      </c>
      <c r="G135" s="80" t="str">
        <f t="shared" si="10"/>
        <v/>
      </c>
    </row>
    <row r="136" spans="1:7" x14ac:dyDescent="0.35">
      <c r="A136" s="108" t="str">
        <f t="shared" si="11"/>
        <v/>
      </c>
      <c r="B136" s="105" t="str">
        <f t="shared" si="12"/>
        <v/>
      </c>
      <c r="C136" s="80" t="str">
        <f t="shared" si="13"/>
        <v/>
      </c>
      <c r="D136" s="109" t="str">
        <f t="shared" si="7"/>
        <v/>
      </c>
      <c r="E136" s="109" t="str">
        <f t="shared" si="8"/>
        <v/>
      </c>
      <c r="F136" s="109" t="str">
        <f t="shared" si="9"/>
        <v/>
      </c>
      <c r="G136" s="80" t="str">
        <f t="shared" si="10"/>
        <v/>
      </c>
    </row>
    <row r="137" spans="1:7" x14ac:dyDescent="0.35">
      <c r="A137" s="108" t="str">
        <f t="shared" si="11"/>
        <v/>
      </c>
      <c r="B137" s="105" t="str">
        <f t="shared" si="12"/>
        <v/>
      </c>
      <c r="C137" s="80" t="str">
        <f t="shared" si="13"/>
        <v/>
      </c>
      <c r="D137" s="109" t="str">
        <f t="shared" si="7"/>
        <v/>
      </c>
      <c r="E137" s="109" t="str">
        <f t="shared" si="8"/>
        <v/>
      </c>
      <c r="F137" s="109" t="str">
        <f t="shared" si="9"/>
        <v/>
      </c>
      <c r="G137" s="80" t="str">
        <f t="shared" si="10"/>
        <v/>
      </c>
    </row>
    <row r="138" spans="1:7" x14ac:dyDescent="0.35">
      <c r="A138" s="108" t="str">
        <f t="shared" si="11"/>
        <v/>
      </c>
      <c r="B138" s="105" t="str">
        <f t="shared" si="12"/>
        <v/>
      </c>
      <c r="C138" s="80" t="str">
        <f t="shared" si="13"/>
        <v/>
      </c>
      <c r="D138" s="109" t="str">
        <f t="shared" si="7"/>
        <v/>
      </c>
      <c r="E138" s="109" t="str">
        <f t="shared" si="8"/>
        <v/>
      </c>
      <c r="F138" s="109" t="str">
        <f t="shared" si="9"/>
        <v/>
      </c>
      <c r="G138" s="80" t="str">
        <f t="shared" si="10"/>
        <v/>
      </c>
    </row>
    <row r="139" spans="1:7" x14ac:dyDescent="0.35">
      <c r="A139" s="108" t="str">
        <f t="shared" si="11"/>
        <v/>
      </c>
      <c r="B139" s="105" t="str">
        <f t="shared" si="12"/>
        <v/>
      </c>
      <c r="C139" s="80" t="str">
        <f t="shared" si="13"/>
        <v/>
      </c>
      <c r="D139" s="109" t="str">
        <f t="shared" si="7"/>
        <v/>
      </c>
      <c r="E139" s="109" t="str">
        <f t="shared" si="8"/>
        <v/>
      </c>
      <c r="F139" s="109" t="str">
        <f t="shared" si="9"/>
        <v/>
      </c>
      <c r="G139" s="80" t="str">
        <f t="shared" si="10"/>
        <v/>
      </c>
    </row>
    <row r="140" spans="1:7" x14ac:dyDescent="0.35">
      <c r="A140" s="108" t="str">
        <f t="shared" si="11"/>
        <v/>
      </c>
      <c r="B140" s="105" t="str">
        <f t="shared" si="12"/>
        <v/>
      </c>
      <c r="C140" s="80" t="str">
        <f t="shared" si="13"/>
        <v/>
      </c>
      <c r="D140" s="109" t="str">
        <f t="shared" si="7"/>
        <v/>
      </c>
      <c r="E140" s="109" t="str">
        <f t="shared" si="8"/>
        <v/>
      </c>
      <c r="F140" s="109" t="str">
        <f t="shared" si="9"/>
        <v/>
      </c>
      <c r="G140" s="80" t="str">
        <f t="shared" si="10"/>
        <v/>
      </c>
    </row>
    <row r="141" spans="1:7" x14ac:dyDescent="0.35">
      <c r="A141" s="108" t="str">
        <f t="shared" si="11"/>
        <v/>
      </c>
      <c r="B141" s="105" t="str">
        <f t="shared" si="12"/>
        <v/>
      </c>
      <c r="C141" s="80" t="str">
        <f t="shared" si="13"/>
        <v/>
      </c>
      <c r="D141" s="109" t="str">
        <f t="shared" si="7"/>
        <v/>
      </c>
      <c r="E141" s="109" t="str">
        <f t="shared" si="8"/>
        <v/>
      </c>
      <c r="F141" s="109" t="str">
        <f t="shared" si="9"/>
        <v/>
      </c>
      <c r="G141" s="80" t="str">
        <f t="shared" si="10"/>
        <v/>
      </c>
    </row>
    <row r="142" spans="1:7" x14ac:dyDescent="0.35">
      <c r="A142" s="108" t="str">
        <f t="shared" si="11"/>
        <v/>
      </c>
      <c r="B142" s="105" t="str">
        <f t="shared" si="12"/>
        <v/>
      </c>
      <c r="C142" s="80" t="str">
        <f t="shared" si="13"/>
        <v/>
      </c>
      <c r="D142" s="109" t="str">
        <f t="shared" si="7"/>
        <v/>
      </c>
      <c r="E142" s="109" t="str">
        <f t="shared" si="8"/>
        <v/>
      </c>
      <c r="F142" s="109" t="str">
        <f t="shared" si="9"/>
        <v/>
      </c>
      <c r="G142" s="80" t="str">
        <f t="shared" si="10"/>
        <v/>
      </c>
    </row>
    <row r="143" spans="1:7" x14ac:dyDescent="0.35">
      <c r="A143" s="108" t="str">
        <f t="shared" si="11"/>
        <v/>
      </c>
      <c r="B143" s="105" t="str">
        <f t="shared" si="12"/>
        <v/>
      </c>
      <c r="C143" s="80" t="str">
        <f t="shared" si="13"/>
        <v/>
      </c>
      <c r="D143" s="109" t="str">
        <f t="shared" si="7"/>
        <v/>
      </c>
      <c r="E143" s="109" t="str">
        <f t="shared" si="8"/>
        <v/>
      </c>
      <c r="F143" s="109" t="str">
        <f t="shared" si="9"/>
        <v/>
      </c>
      <c r="G143" s="80" t="str">
        <f t="shared" si="10"/>
        <v/>
      </c>
    </row>
    <row r="144" spans="1:7" x14ac:dyDescent="0.35">
      <c r="A144" s="108" t="str">
        <f t="shared" si="11"/>
        <v/>
      </c>
      <c r="B144" s="105" t="str">
        <f t="shared" si="12"/>
        <v/>
      </c>
      <c r="C144" s="80" t="str">
        <f t="shared" si="13"/>
        <v/>
      </c>
      <c r="D144" s="109" t="str">
        <f t="shared" ref="D144:D207" si="14">IF(B144="","",IPMT(E$11/12,B144,E$7,-E$8,E$9,0))</f>
        <v/>
      </c>
      <c r="E144" s="109" t="str">
        <f t="shared" ref="E144:E207" si="15">IF(B144="","",PPMT(E$11/12,B144,E$7,-E$8,E$9,0))</f>
        <v/>
      </c>
      <c r="F144" s="109" t="str">
        <f t="shared" ref="F144:F207" si="16">IF(B144="","",SUM(D144:E144))</f>
        <v/>
      </c>
      <c r="G144" s="80" t="str">
        <f t="shared" ref="G144:G207" si="17">IF(B144="","",SUM(C144)-SUM(E144))</f>
        <v/>
      </c>
    </row>
    <row r="145" spans="1:7" x14ac:dyDescent="0.35">
      <c r="A145" s="108" t="str">
        <f t="shared" ref="A145:A208" si="18">IF(B145="","",EDATE(A144,1))</f>
        <v/>
      </c>
      <c r="B145" s="105" t="str">
        <f t="shared" ref="B145:B208" si="19">IF(B144="","",IF(SUM(B144)+1&lt;=$E$7,SUM(B144)+1,""))</f>
        <v/>
      </c>
      <c r="C145" s="80" t="str">
        <f t="shared" ref="C145:C208" si="20">IF(B145="","",G144)</f>
        <v/>
      </c>
      <c r="D145" s="109" t="str">
        <f t="shared" si="14"/>
        <v/>
      </c>
      <c r="E145" s="109" t="str">
        <f t="shared" si="15"/>
        <v/>
      </c>
      <c r="F145" s="109" t="str">
        <f t="shared" si="16"/>
        <v/>
      </c>
      <c r="G145" s="80" t="str">
        <f t="shared" si="17"/>
        <v/>
      </c>
    </row>
    <row r="146" spans="1:7" x14ac:dyDescent="0.35">
      <c r="A146" s="108" t="str">
        <f t="shared" si="18"/>
        <v/>
      </c>
      <c r="B146" s="105" t="str">
        <f t="shared" si="19"/>
        <v/>
      </c>
      <c r="C146" s="80" t="str">
        <f t="shared" si="20"/>
        <v/>
      </c>
      <c r="D146" s="109" t="str">
        <f t="shared" si="14"/>
        <v/>
      </c>
      <c r="E146" s="109" t="str">
        <f t="shared" si="15"/>
        <v/>
      </c>
      <c r="F146" s="109" t="str">
        <f t="shared" si="16"/>
        <v/>
      </c>
      <c r="G146" s="80" t="str">
        <f t="shared" si="17"/>
        <v/>
      </c>
    </row>
    <row r="147" spans="1:7" x14ac:dyDescent="0.35">
      <c r="A147" s="108" t="str">
        <f t="shared" si="18"/>
        <v/>
      </c>
      <c r="B147" s="105" t="str">
        <f t="shared" si="19"/>
        <v/>
      </c>
      <c r="C147" s="80" t="str">
        <f t="shared" si="20"/>
        <v/>
      </c>
      <c r="D147" s="109" t="str">
        <f t="shared" si="14"/>
        <v/>
      </c>
      <c r="E147" s="109" t="str">
        <f t="shared" si="15"/>
        <v/>
      </c>
      <c r="F147" s="109" t="str">
        <f t="shared" si="16"/>
        <v/>
      </c>
      <c r="G147" s="80" t="str">
        <f t="shared" si="17"/>
        <v/>
      </c>
    </row>
    <row r="148" spans="1:7" x14ac:dyDescent="0.35">
      <c r="A148" s="108" t="str">
        <f t="shared" si="18"/>
        <v/>
      </c>
      <c r="B148" s="105" t="str">
        <f t="shared" si="19"/>
        <v/>
      </c>
      <c r="C148" s="80" t="str">
        <f t="shared" si="20"/>
        <v/>
      </c>
      <c r="D148" s="109" t="str">
        <f t="shared" si="14"/>
        <v/>
      </c>
      <c r="E148" s="109" t="str">
        <f t="shared" si="15"/>
        <v/>
      </c>
      <c r="F148" s="109" t="str">
        <f t="shared" si="16"/>
        <v/>
      </c>
      <c r="G148" s="80" t="str">
        <f t="shared" si="17"/>
        <v/>
      </c>
    </row>
    <row r="149" spans="1:7" x14ac:dyDescent="0.35">
      <c r="A149" s="108" t="str">
        <f t="shared" si="18"/>
        <v/>
      </c>
      <c r="B149" s="105" t="str">
        <f t="shared" si="19"/>
        <v/>
      </c>
      <c r="C149" s="80" t="str">
        <f t="shared" si="20"/>
        <v/>
      </c>
      <c r="D149" s="109" t="str">
        <f t="shared" si="14"/>
        <v/>
      </c>
      <c r="E149" s="109" t="str">
        <f t="shared" si="15"/>
        <v/>
      </c>
      <c r="F149" s="109" t="str">
        <f t="shared" si="16"/>
        <v/>
      </c>
      <c r="G149" s="80" t="str">
        <f t="shared" si="17"/>
        <v/>
      </c>
    </row>
    <row r="150" spans="1:7" x14ac:dyDescent="0.35">
      <c r="A150" s="108" t="str">
        <f t="shared" si="18"/>
        <v/>
      </c>
      <c r="B150" s="105" t="str">
        <f t="shared" si="19"/>
        <v/>
      </c>
      <c r="C150" s="80" t="str">
        <f t="shared" si="20"/>
        <v/>
      </c>
      <c r="D150" s="109" t="str">
        <f t="shared" si="14"/>
        <v/>
      </c>
      <c r="E150" s="109" t="str">
        <f t="shared" si="15"/>
        <v/>
      </c>
      <c r="F150" s="109" t="str">
        <f t="shared" si="16"/>
        <v/>
      </c>
      <c r="G150" s="80" t="str">
        <f t="shared" si="17"/>
        <v/>
      </c>
    </row>
    <row r="151" spans="1:7" x14ac:dyDescent="0.35">
      <c r="A151" s="108" t="str">
        <f t="shared" si="18"/>
        <v/>
      </c>
      <c r="B151" s="105" t="str">
        <f t="shared" si="19"/>
        <v/>
      </c>
      <c r="C151" s="80" t="str">
        <f t="shared" si="20"/>
        <v/>
      </c>
      <c r="D151" s="109" t="str">
        <f t="shared" si="14"/>
        <v/>
      </c>
      <c r="E151" s="109" t="str">
        <f t="shared" si="15"/>
        <v/>
      </c>
      <c r="F151" s="109" t="str">
        <f t="shared" si="16"/>
        <v/>
      </c>
      <c r="G151" s="80" t="str">
        <f t="shared" si="17"/>
        <v/>
      </c>
    </row>
    <row r="152" spans="1:7" x14ac:dyDescent="0.35">
      <c r="A152" s="108" t="str">
        <f t="shared" si="18"/>
        <v/>
      </c>
      <c r="B152" s="105" t="str">
        <f t="shared" si="19"/>
        <v/>
      </c>
      <c r="C152" s="80" t="str">
        <f t="shared" si="20"/>
        <v/>
      </c>
      <c r="D152" s="109" t="str">
        <f t="shared" si="14"/>
        <v/>
      </c>
      <c r="E152" s="109" t="str">
        <f t="shared" si="15"/>
        <v/>
      </c>
      <c r="F152" s="109" t="str">
        <f t="shared" si="16"/>
        <v/>
      </c>
      <c r="G152" s="80" t="str">
        <f t="shared" si="17"/>
        <v/>
      </c>
    </row>
    <row r="153" spans="1:7" x14ac:dyDescent="0.35">
      <c r="A153" s="108" t="str">
        <f t="shared" si="18"/>
        <v/>
      </c>
      <c r="B153" s="105" t="str">
        <f t="shared" si="19"/>
        <v/>
      </c>
      <c r="C153" s="80" t="str">
        <f t="shared" si="20"/>
        <v/>
      </c>
      <c r="D153" s="109" t="str">
        <f t="shared" si="14"/>
        <v/>
      </c>
      <c r="E153" s="109" t="str">
        <f t="shared" si="15"/>
        <v/>
      </c>
      <c r="F153" s="109" t="str">
        <f t="shared" si="16"/>
        <v/>
      </c>
      <c r="G153" s="80" t="str">
        <f t="shared" si="17"/>
        <v/>
      </c>
    </row>
    <row r="154" spans="1:7" x14ac:dyDescent="0.35">
      <c r="A154" s="108" t="str">
        <f t="shared" si="18"/>
        <v/>
      </c>
      <c r="B154" s="105" t="str">
        <f t="shared" si="19"/>
        <v/>
      </c>
      <c r="C154" s="80" t="str">
        <f t="shared" si="20"/>
        <v/>
      </c>
      <c r="D154" s="109" t="str">
        <f t="shared" si="14"/>
        <v/>
      </c>
      <c r="E154" s="109" t="str">
        <f t="shared" si="15"/>
        <v/>
      </c>
      <c r="F154" s="109" t="str">
        <f t="shared" si="16"/>
        <v/>
      </c>
      <c r="G154" s="80" t="str">
        <f t="shared" si="17"/>
        <v/>
      </c>
    </row>
    <row r="155" spans="1:7" x14ac:dyDescent="0.35">
      <c r="A155" s="108" t="str">
        <f t="shared" si="18"/>
        <v/>
      </c>
      <c r="B155" s="105" t="str">
        <f t="shared" si="19"/>
        <v/>
      </c>
      <c r="C155" s="80" t="str">
        <f t="shared" si="20"/>
        <v/>
      </c>
      <c r="D155" s="109" t="str">
        <f t="shared" si="14"/>
        <v/>
      </c>
      <c r="E155" s="109" t="str">
        <f t="shared" si="15"/>
        <v/>
      </c>
      <c r="F155" s="109" t="str">
        <f t="shared" si="16"/>
        <v/>
      </c>
      <c r="G155" s="80" t="str">
        <f t="shared" si="17"/>
        <v/>
      </c>
    </row>
    <row r="156" spans="1:7" x14ac:dyDescent="0.35">
      <c r="A156" s="108" t="str">
        <f t="shared" si="18"/>
        <v/>
      </c>
      <c r="B156" s="105" t="str">
        <f t="shared" si="19"/>
        <v/>
      </c>
      <c r="C156" s="80" t="str">
        <f t="shared" si="20"/>
        <v/>
      </c>
      <c r="D156" s="109" t="str">
        <f t="shared" si="14"/>
        <v/>
      </c>
      <c r="E156" s="109" t="str">
        <f t="shared" si="15"/>
        <v/>
      </c>
      <c r="F156" s="109" t="str">
        <f t="shared" si="16"/>
        <v/>
      </c>
      <c r="G156" s="80" t="str">
        <f t="shared" si="17"/>
        <v/>
      </c>
    </row>
    <row r="157" spans="1:7" x14ac:dyDescent="0.35">
      <c r="A157" s="108" t="str">
        <f t="shared" si="18"/>
        <v/>
      </c>
      <c r="B157" s="105" t="str">
        <f t="shared" si="19"/>
        <v/>
      </c>
      <c r="C157" s="80" t="str">
        <f t="shared" si="20"/>
        <v/>
      </c>
      <c r="D157" s="109" t="str">
        <f t="shared" si="14"/>
        <v/>
      </c>
      <c r="E157" s="109" t="str">
        <f t="shared" si="15"/>
        <v/>
      </c>
      <c r="F157" s="109" t="str">
        <f t="shared" si="16"/>
        <v/>
      </c>
      <c r="G157" s="80" t="str">
        <f t="shared" si="17"/>
        <v/>
      </c>
    </row>
    <row r="158" spans="1:7" x14ac:dyDescent="0.35">
      <c r="A158" s="108" t="str">
        <f t="shared" si="18"/>
        <v/>
      </c>
      <c r="B158" s="105" t="str">
        <f t="shared" si="19"/>
        <v/>
      </c>
      <c r="C158" s="80" t="str">
        <f t="shared" si="20"/>
        <v/>
      </c>
      <c r="D158" s="109" t="str">
        <f t="shared" si="14"/>
        <v/>
      </c>
      <c r="E158" s="109" t="str">
        <f t="shared" si="15"/>
        <v/>
      </c>
      <c r="F158" s="109" t="str">
        <f t="shared" si="16"/>
        <v/>
      </c>
      <c r="G158" s="80" t="str">
        <f t="shared" si="17"/>
        <v/>
      </c>
    </row>
    <row r="159" spans="1:7" x14ac:dyDescent="0.35">
      <c r="A159" s="108" t="str">
        <f t="shared" si="18"/>
        <v/>
      </c>
      <c r="B159" s="105" t="str">
        <f t="shared" si="19"/>
        <v/>
      </c>
      <c r="C159" s="80" t="str">
        <f t="shared" si="20"/>
        <v/>
      </c>
      <c r="D159" s="109" t="str">
        <f t="shared" si="14"/>
        <v/>
      </c>
      <c r="E159" s="109" t="str">
        <f t="shared" si="15"/>
        <v/>
      </c>
      <c r="F159" s="109" t="str">
        <f t="shared" si="16"/>
        <v/>
      </c>
      <c r="G159" s="80" t="str">
        <f t="shared" si="17"/>
        <v/>
      </c>
    </row>
    <row r="160" spans="1:7" x14ac:dyDescent="0.35">
      <c r="A160" s="108" t="str">
        <f t="shared" si="18"/>
        <v/>
      </c>
      <c r="B160" s="105" t="str">
        <f t="shared" si="19"/>
        <v/>
      </c>
      <c r="C160" s="80" t="str">
        <f t="shared" si="20"/>
        <v/>
      </c>
      <c r="D160" s="109" t="str">
        <f t="shared" si="14"/>
        <v/>
      </c>
      <c r="E160" s="109" t="str">
        <f t="shared" si="15"/>
        <v/>
      </c>
      <c r="F160" s="109" t="str">
        <f t="shared" si="16"/>
        <v/>
      </c>
      <c r="G160" s="80" t="str">
        <f t="shared" si="17"/>
        <v/>
      </c>
    </row>
    <row r="161" spans="1:7" x14ac:dyDescent="0.35">
      <c r="A161" s="108" t="str">
        <f t="shared" si="18"/>
        <v/>
      </c>
      <c r="B161" s="105" t="str">
        <f t="shared" si="19"/>
        <v/>
      </c>
      <c r="C161" s="80" t="str">
        <f t="shared" si="20"/>
        <v/>
      </c>
      <c r="D161" s="109" t="str">
        <f t="shared" si="14"/>
        <v/>
      </c>
      <c r="E161" s="109" t="str">
        <f t="shared" si="15"/>
        <v/>
      </c>
      <c r="F161" s="109" t="str">
        <f t="shared" si="16"/>
        <v/>
      </c>
      <c r="G161" s="80" t="str">
        <f t="shared" si="17"/>
        <v/>
      </c>
    </row>
    <row r="162" spans="1:7" x14ac:dyDescent="0.35">
      <c r="A162" s="108" t="str">
        <f t="shared" si="18"/>
        <v/>
      </c>
      <c r="B162" s="105" t="str">
        <f t="shared" si="19"/>
        <v/>
      </c>
      <c r="C162" s="80" t="str">
        <f t="shared" si="20"/>
        <v/>
      </c>
      <c r="D162" s="109" t="str">
        <f t="shared" si="14"/>
        <v/>
      </c>
      <c r="E162" s="109" t="str">
        <f t="shared" si="15"/>
        <v/>
      </c>
      <c r="F162" s="109" t="str">
        <f t="shared" si="16"/>
        <v/>
      </c>
      <c r="G162" s="80" t="str">
        <f t="shared" si="17"/>
        <v/>
      </c>
    </row>
    <row r="163" spans="1:7" x14ac:dyDescent="0.35">
      <c r="A163" s="108" t="str">
        <f t="shared" si="18"/>
        <v/>
      </c>
      <c r="B163" s="105" t="str">
        <f t="shared" si="19"/>
        <v/>
      </c>
      <c r="C163" s="80" t="str">
        <f t="shared" si="20"/>
        <v/>
      </c>
      <c r="D163" s="109" t="str">
        <f t="shared" si="14"/>
        <v/>
      </c>
      <c r="E163" s="109" t="str">
        <f t="shared" si="15"/>
        <v/>
      </c>
      <c r="F163" s="109" t="str">
        <f t="shared" si="16"/>
        <v/>
      </c>
      <c r="G163" s="80" t="str">
        <f t="shared" si="17"/>
        <v/>
      </c>
    </row>
    <row r="164" spans="1:7" x14ac:dyDescent="0.35">
      <c r="A164" s="108" t="str">
        <f t="shared" si="18"/>
        <v/>
      </c>
      <c r="B164" s="105" t="str">
        <f t="shared" si="19"/>
        <v/>
      </c>
      <c r="C164" s="80" t="str">
        <f t="shared" si="20"/>
        <v/>
      </c>
      <c r="D164" s="109" t="str">
        <f t="shared" si="14"/>
        <v/>
      </c>
      <c r="E164" s="109" t="str">
        <f t="shared" si="15"/>
        <v/>
      </c>
      <c r="F164" s="109" t="str">
        <f t="shared" si="16"/>
        <v/>
      </c>
      <c r="G164" s="80" t="str">
        <f t="shared" si="17"/>
        <v/>
      </c>
    </row>
    <row r="165" spans="1:7" x14ac:dyDescent="0.35">
      <c r="A165" s="108" t="str">
        <f t="shared" si="18"/>
        <v/>
      </c>
      <c r="B165" s="105" t="str">
        <f t="shared" si="19"/>
        <v/>
      </c>
      <c r="C165" s="80" t="str">
        <f t="shared" si="20"/>
        <v/>
      </c>
      <c r="D165" s="109" t="str">
        <f t="shared" si="14"/>
        <v/>
      </c>
      <c r="E165" s="109" t="str">
        <f t="shared" si="15"/>
        <v/>
      </c>
      <c r="F165" s="109" t="str">
        <f t="shared" si="16"/>
        <v/>
      </c>
      <c r="G165" s="80" t="str">
        <f t="shared" si="17"/>
        <v/>
      </c>
    </row>
    <row r="166" spans="1:7" x14ac:dyDescent="0.35">
      <c r="A166" s="108" t="str">
        <f t="shared" si="18"/>
        <v/>
      </c>
      <c r="B166" s="105" t="str">
        <f t="shared" si="19"/>
        <v/>
      </c>
      <c r="C166" s="80" t="str">
        <f t="shared" si="20"/>
        <v/>
      </c>
      <c r="D166" s="109" t="str">
        <f t="shared" si="14"/>
        <v/>
      </c>
      <c r="E166" s="109" t="str">
        <f t="shared" si="15"/>
        <v/>
      </c>
      <c r="F166" s="109" t="str">
        <f t="shared" si="16"/>
        <v/>
      </c>
      <c r="G166" s="80" t="str">
        <f t="shared" si="17"/>
        <v/>
      </c>
    </row>
    <row r="167" spans="1:7" x14ac:dyDescent="0.35">
      <c r="A167" s="108" t="str">
        <f t="shared" si="18"/>
        <v/>
      </c>
      <c r="B167" s="105" t="str">
        <f t="shared" si="19"/>
        <v/>
      </c>
      <c r="C167" s="80" t="str">
        <f t="shared" si="20"/>
        <v/>
      </c>
      <c r="D167" s="109" t="str">
        <f t="shared" si="14"/>
        <v/>
      </c>
      <c r="E167" s="109" t="str">
        <f t="shared" si="15"/>
        <v/>
      </c>
      <c r="F167" s="109" t="str">
        <f t="shared" si="16"/>
        <v/>
      </c>
      <c r="G167" s="80" t="str">
        <f t="shared" si="17"/>
        <v/>
      </c>
    </row>
    <row r="168" spans="1:7" x14ac:dyDescent="0.35">
      <c r="A168" s="108" t="str">
        <f t="shared" si="18"/>
        <v/>
      </c>
      <c r="B168" s="105" t="str">
        <f t="shared" si="19"/>
        <v/>
      </c>
      <c r="C168" s="80" t="str">
        <f t="shared" si="20"/>
        <v/>
      </c>
      <c r="D168" s="109" t="str">
        <f t="shared" si="14"/>
        <v/>
      </c>
      <c r="E168" s="109" t="str">
        <f t="shared" si="15"/>
        <v/>
      </c>
      <c r="F168" s="109" t="str">
        <f t="shared" si="16"/>
        <v/>
      </c>
      <c r="G168" s="80" t="str">
        <f t="shared" si="17"/>
        <v/>
      </c>
    </row>
    <row r="169" spans="1:7" x14ac:dyDescent="0.35">
      <c r="A169" s="108" t="str">
        <f t="shared" si="18"/>
        <v/>
      </c>
      <c r="B169" s="105" t="str">
        <f t="shared" si="19"/>
        <v/>
      </c>
      <c r="C169" s="80" t="str">
        <f t="shared" si="20"/>
        <v/>
      </c>
      <c r="D169" s="109" t="str">
        <f t="shared" si="14"/>
        <v/>
      </c>
      <c r="E169" s="109" t="str">
        <f t="shared" si="15"/>
        <v/>
      </c>
      <c r="F169" s="109" t="str">
        <f t="shared" si="16"/>
        <v/>
      </c>
      <c r="G169" s="80" t="str">
        <f t="shared" si="17"/>
        <v/>
      </c>
    </row>
    <row r="170" spans="1:7" x14ac:dyDescent="0.35">
      <c r="A170" s="108" t="str">
        <f t="shared" si="18"/>
        <v/>
      </c>
      <c r="B170" s="105" t="str">
        <f t="shared" si="19"/>
        <v/>
      </c>
      <c r="C170" s="80" t="str">
        <f t="shared" si="20"/>
        <v/>
      </c>
      <c r="D170" s="109" t="str">
        <f t="shared" si="14"/>
        <v/>
      </c>
      <c r="E170" s="109" t="str">
        <f t="shared" si="15"/>
        <v/>
      </c>
      <c r="F170" s="109" t="str">
        <f t="shared" si="16"/>
        <v/>
      </c>
      <c r="G170" s="80" t="str">
        <f t="shared" si="17"/>
        <v/>
      </c>
    </row>
    <row r="171" spans="1:7" x14ac:dyDescent="0.35">
      <c r="A171" s="108" t="str">
        <f t="shared" si="18"/>
        <v/>
      </c>
      <c r="B171" s="105" t="str">
        <f t="shared" si="19"/>
        <v/>
      </c>
      <c r="C171" s="80" t="str">
        <f t="shared" si="20"/>
        <v/>
      </c>
      <c r="D171" s="109" t="str">
        <f t="shared" si="14"/>
        <v/>
      </c>
      <c r="E171" s="109" t="str">
        <f t="shared" si="15"/>
        <v/>
      </c>
      <c r="F171" s="109" t="str">
        <f t="shared" si="16"/>
        <v/>
      </c>
      <c r="G171" s="80" t="str">
        <f t="shared" si="17"/>
        <v/>
      </c>
    </row>
    <row r="172" spans="1:7" x14ac:dyDescent="0.35">
      <c r="A172" s="108" t="str">
        <f t="shared" si="18"/>
        <v/>
      </c>
      <c r="B172" s="105" t="str">
        <f t="shared" si="19"/>
        <v/>
      </c>
      <c r="C172" s="80" t="str">
        <f t="shared" si="20"/>
        <v/>
      </c>
      <c r="D172" s="109" t="str">
        <f t="shared" si="14"/>
        <v/>
      </c>
      <c r="E172" s="109" t="str">
        <f t="shared" si="15"/>
        <v/>
      </c>
      <c r="F172" s="109" t="str">
        <f t="shared" si="16"/>
        <v/>
      </c>
      <c r="G172" s="80" t="str">
        <f t="shared" si="17"/>
        <v/>
      </c>
    </row>
    <row r="173" spans="1:7" x14ac:dyDescent="0.35">
      <c r="A173" s="108" t="str">
        <f t="shared" si="18"/>
        <v/>
      </c>
      <c r="B173" s="105" t="str">
        <f t="shared" si="19"/>
        <v/>
      </c>
      <c r="C173" s="80" t="str">
        <f t="shared" si="20"/>
        <v/>
      </c>
      <c r="D173" s="109" t="str">
        <f t="shared" si="14"/>
        <v/>
      </c>
      <c r="E173" s="109" t="str">
        <f t="shared" si="15"/>
        <v/>
      </c>
      <c r="F173" s="109" t="str">
        <f t="shared" si="16"/>
        <v/>
      </c>
      <c r="G173" s="80" t="str">
        <f t="shared" si="17"/>
        <v/>
      </c>
    </row>
    <row r="174" spans="1:7" x14ac:dyDescent="0.35">
      <c r="A174" s="108" t="str">
        <f t="shared" si="18"/>
        <v/>
      </c>
      <c r="B174" s="105" t="str">
        <f t="shared" si="19"/>
        <v/>
      </c>
      <c r="C174" s="80" t="str">
        <f t="shared" si="20"/>
        <v/>
      </c>
      <c r="D174" s="109" t="str">
        <f t="shared" si="14"/>
        <v/>
      </c>
      <c r="E174" s="109" t="str">
        <f t="shared" si="15"/>
        <v/>
      </c>
      <c r="F174" s="109" t="str">
        <f t="shared" si="16"/>
        <v/>
      </c>
      <c r="G174" s="80" t="str">
        <f t="shared" si="17"/>
        <v/>
      </c>
    </row>
    <row r="175" spans="1:7" x14ac:dyDescent="0.35">
      <c r="A175" s="108" t="str">
        <f t="shared" si="18"/>
        <v/>
      </c>
      <c r="B175" s="105" t="str">
        <f t="shared" si="19"/>
        <v/>
      </c>
      <c r="C175" s="80" t="str">
        <f t="shared" si="20"/>
        <v/>
      </c>
      <c r="D175" s="109" t="str">
        <f t="shared" si="14"/>
        <v/>
      </c>
      <c r="E175" s="109" t="str">
        <f t="shared" si="15"/>
        <v/>
      </c>
      <c r="F175" s="109" t="str">
        <f t="shared" si="16"/>
        <v/>
      </c>
      <c r="G175" s="80" t="str">
        <f t="shared" si="17"/>
        <v/>
      </c>
    </row>
    <row r="176" spans="1:7" x14ac:dyDescent="0.35">
      <c r="A176" s="108" t="str">
        <f t="shared" si="18"/>
        <v/>
      </c>
      <c r="B176" s="105" t="str">
        <f t="shared" si="19"/>
        <v/>
      </c>
      <c r="C176" s="80" t="str">
        <f t="shared" si="20"/>
        <v/>
      </c>
      <c r="D176" s="109" t="str">
        <f t="shared" si="14"/>
        <v/>
      </c>
      <c r="E176" s="109" t="str">
        <f t="shared" si="15"/>
        <v/>
      </c>
      <c r="F176" s="109" t="str">
        <f t="shared" si="16"/>
        <v/>
      </c>
      <c r="G176" s="80" t="str">
        <f t="shared" si="17"/>
        <v/>
      </c>
    </row>
    <row r="177" spans="1:7" x14ac:dyDescent="0.35">
      <c r="A177" s="108" t="str">
        <f t="shared" si="18"/>
        <v/>
      </c>
      <c r="B177" s="105" t="str">
        <f t="shared" si="19"/>
        <v/>
      </c>
      <c r="C177" s="80" t="str">
        <f t="shared" si="20"/>
        <v/>
      </c>
      <c r="D177" s="109" t="str">
        <f t="shared" si="14"/>
        <v/>
      </c>
      <c r="E177" s="109" t="str">
        <f t="shared" si="15"/>
        <v/>
      </c>
      <c r="F177" s="109" t="str">
        <f t="shared" si="16"/>
        <v/>
      </c>
      <c r="G177" s="80" t="str">
        <f t="shared" si="17"/>
        <v/>
      </c>
    </row>
    <row r="178" spans="1:7" x14ac:dyDescent="0.35">
      <c r="A178" s="108" t="str">
        <f t="shared" si="18"/>
        <v/>
      </c>
      <c r="B178" s="105" t="str">
        <f t="shared" si="19"/>
        <v/>
      </c>
      <c r="C178" s="80" t="str">
        <f t="shared" si="20"/>
        <v/>
      </c>
      <c r="D178" s="109" t="str">
        <f t="shared" si="14"/>
        <v/>
      </c>
      <c r="E178" s="109" t="str">
        <f t="shared" si="15"/>
        <v/>
      </c>
      <c r="F178" s="109" t="str">
        <f t="shared" si="16"/>
        <v/>
      </c>
      <c r="G178" s="80" t="str">
        <f t="shared" si="17"/>
        <v/>
      </c>
    </row>
    <row r="179" spans="1:7" x14ac:dyDescent="0.35">
      <c r="A179" s="108" t="str">
        <f t="shared" si="18"/>
        <v/>
      </c>
      <c r="B179" s="105" t="str">
        <f t="shared" si="19"/>
        <v/>
      </c>
      <c r="C179" s="80" t="str">
        <f t="shared" si="20"/>
        <v/>
      </c>
      <c r="D179" s="109" t="str">
        <f t="shared" si="14"/>
        <v/>
      </c>
      <c r="E179" s="109" t="str">
        <f t="shared" si="15"/>
        <v/>
      </c>
      <c r="F179" s="109" t="str">
        <f t="shared" si="16"/>
        <v/>
      </c>
      <c r="G179" s="80" t="str">
        <f t="shared" si="17"/>
        <v/>
      </c>
    </row>
    <row r="180" spans="1:7" x14ac:dyDescent="0.35">
      <c r="A180" s="108" t="str">
        <f t="shared" si="18"/>
        <v/>
      </c>
      <c r="B180" s="105" t="str">
        <f t="shared" si="19"/>
        <v/>
      </c>
      <c r="C180" s="80" t="str">
        <f t="shared" si="20"/>
        <v/>
      </c>
      <c r="D180" s="109" t="str">
        <f t="shared" si="14"/>
        <v/>
      </c>
      <c r="E180" s="109" t="str">
        <f t="shared" si="15"/>
        <v/>
      </c>
      <c r="F180" s="109" t="str">
        <f t="shared" si="16"/>
        <v/>
      </c>
      <c r="G180" s="80" t="str">
        <f t="shared" si="17"/>
        <v/>
      </c>
    </row>
    <row r="181" spans="1:7" x14ac:dyDescent="0.35">
      <c r="A181" s="108" t="str">
        <f t="shared" si="18"/>
        <v/>
      </c>
      <c r="B181" s="105" t="str">
        <f t="shared" si="19"/>
        <v/>
      </c>
      <c r="C181" s="80" t="str">
        <f t="shared" si="20"/>
        <v/>
      </c>
      <c r="D181" s="109" t="str">
        <f t="shared" si="14"/>
        <v/>
      </c>
      <c r="E181" s="109" t="str">
        <f t="shared" si="15"/>
        <v/>
      </c>
      <c r="F181" s="109" t="str">
        <f t="shared" si="16"/>
        <v/>
      </c>
      <c r="G181" s="80" t="str">
        <f t="shared" si="17"/>
        <v/>
      </c>
    </row>
    <row r="182" spans="1:7" x14ac:dyDescent="0.35">
      <c r="A182" s="108" t="str">
        <f t="shared" si="18"/>
        <v/>
      </c>
      <c r="B182" s="105" t="str">
        <f t="shared" si="19"/>
        <v/>
      </c>
      <c r="C182" s="80" t="str">
        <f t="shared" si="20"/>
        <v/>
      </c>
      <c r="D182" s="109" t="str">
        <f t="shared" si="14"/>
        <v/>
      </c>
      <c r="E182" s="109" t="str">
        <f t="shared" si="15"/>
        <v/>
      </c>
      <c r="F182" s="109" t="str">
        <f t="shared" si="16"/>
        <v/>
      </c>
      <c r="G182" s="80" t="str">
        <f t="shared" si="17"/>
        <v/>
      </c>
    </row>
    <row r="183" spans="1:7" x14ac:dyDescent="0.35">
      <c r="A183" s="108" t="str">
        <f t="shared" si="18"/>
        <v/>
      </c>
      <c r="B183" s="105" t="str">
        <f t="shared" si="19"/>
        <v/>
      </c>
      <c r="C183" s="80" t="str">
        <f t="shared" si="20"/>
        <v/>
      </c>
      <c r="D183" s="109" t="str">
        <f t="shared" si="14"/>
        <v/>
      </c>
      <c r="E183" s="109" t="str">
        <f t="shared" si="15"/>
        <v/>
      </c>
      <c r="F183" s="109" t="str">
        <f t="shared" si="16"/>
        <v/>
      </c>
      <c r="G183" s="80" t="str">
        <f t="shared" si="17"/>
        <v/>
      </c>
    </row>
    <row r="184" spans="1:7" x14ac:dyDescent="0.35">
      <c r="A184" s="108" t="str">
        <f t="shared" si="18"/>
        <v/>
      </c>
      <c r="B184" s="105" t="str">
        <f t="shared" si="19"/>
        <v/>
      </c>
      <c r="C184" s="80" t="str">
        <f t="shared" si="20"/>
        <v/>
      </c>
      <c r="D184" s="109" t="str">
        <f t="shared" si="14"/>
        <v/>
      </c>
      <c r="E184" s="109" t="str">
        <f t="shared" si="15"/>
        <v/>
      </c>
      <c r="F184" s="109" t="str">
        <f t="shared" si="16"/>
        <v/>
      </c>
      <c r="G184" s="80" t="str">
        <f t="shared" si="17"/>
        <v/>
      </c>
    </row>
    <row r="185" spans="1:7" x14ac:dyDescent="0.35">
      <c r="A185" s="108" t="str">
        <f t="shared" si="18"/>
        <v/>
      </c>
      <c r="B185" s="105" t="str">
        <f t="shared" si="19"/>
        <v/>
      </c>
      <c r="C185" s="80" t="str">
        <f t="shared" si="20"/>
        <v/>
      </c>
      <c r="D185" s="109" t="str">
        <f t="shared" si="14"/>
        <v/>
      </c>
      <c r="E185" s="109" t="str">
        <f t="shared" si="15"/>
        <v/>
      </c>
      <c r="F185" s="109" t="str">
        <f t="shared" si="16"/>
        <v/>
      </c>
      <c r="G185" s="80" t="str">
        <f t="shared" si="17"/>
        <v/>
      </c>
    </row>
    <row r="186" spans="1:7" x14ac:dyDescent="0.35">
      <c r="A186" s="108" t="str">
        <f t="shared" si="18"/>
        <v/>
      </c>
      <c r="B186" s="105" t="str">
        <f t="shared" si="19"/>
        <v/>
      </c>
      <c r="C186" s="80" t="str">
        <f t="shared" si="20"/>
        <v/>
      </c>
      <c r="D186" s="109" t="str">
        <f t="shared" si="14"/>
        <v/>
      </c>
      <c r="E186" s="109" t="str">
        <f t="shared" si="15"/>
        <v/>
      </c>
      <c r="F186" s="109" t="str">
        <f t="shared" si="16"/>
        <v/>
      </c>
      <c r="G186" s="80" t="str">
        <f t="shared" si="17"/>
        <v/>
      </c>
    </row>
    <row r="187" spans="1:7" x14ac:dyDescent="0.35">
      <c r="A187" s="108" t="str">
        <f t="shared" si="18"/>
        <v/>
      </c>
      <c r="B187" s="105" t="str">
        <f t="shared" si="19"/>
        <v/>
      </c>
      <c r="C187" s="80" t="str">
        <f t="shared" si="20"/>
        <v/>
      </c>
      <c r="D187" s="109" t="str">
        <f t="shared" si="14"/>
        <v/>
      </c>
      <c r="E187" s="109" t="str">
        <f t="shared" si="15"/>
        <v/>
      </c>
      <c r="F187" s="109" t="str">
        <f t="shared" si="16"/>
        <v/>
      </c>
      <c r="G187" s="80" t="str">
        <f t="shared" si="17"/>
        <v/>
      </c>
    </row>
    <row r="188" spans="1:7" x14ac:dyDescent="0.35">
      <c r="A188" s="108" t="str">
        <f t="shared" si="18"/>
        <v/>
      </c>
      <c r="B188" s="105" t="str">
        <f t="shared" si="19"/>
        <v/>
      </c>
      <c r="C188" s="80" t="str">
        <f t="shared" si="20"/>
        <v/>
      </c>
      <c r="D188" s="109" t="str">
        <f t="shared" si="14"/>
        <v/>
      </c>
      <c r="E188" s="109" t="str">
        <f t="shared" si="15"/>
        <v/>
      </c>
      <c r="F188" s="109" t="str">
        <f t="shared" si="16"/>
        <v/>
      </c>
      <c r="G188" s="80" t="str">
        <f t="shared" si="17"/>
        <v/>
      </c>
    </row>
    <row r="189" spans="1:7" x14ac:dyDescent="0.35">
      <c r="A189" s="108" t="str">
        <f t="shared" si="18"/>
        <v/>
      </c>
      <c r="B189" s="105" t="str">
        <f t="shared" si="19"/>
        <v/>
      </c>
      <c r="C189" s="80" t="str">
        <f t="shared" si="20"/>
        <v/>
      </c>
      <c r="D189" s="109" t="str">
        <f t="shared" si="14"/>
        <v/>
      </c>
      <c r="E189" s="109" t="str">
        <f t="shared" si="15"/>
        <v/>
      </c>
      <c r="F189" s="109" t="str">
        <f t="shared" si="16"/>
        <v/>
      </c>
      <c r="G189" s="80" t="str">
        <f t="shared" si="17"/>
        <v/>
      </c>
    </row>
    <row r="190" spans="1:7" x14ac:dyDescent="0.35">
      <c r="A190" s="108" t="str">
        <f t="shared" si="18"/>
        <v/>
      </c>
      <c r="B190" s="105" t="str">
        <f t="shared" si="19"/>
        <v/>
      </c>
      <c r="C190" s="80" t="str">
        <f t="shared" si="20"/>
        <v/>
      </c>
      <c r="D190" s="109" t="str">
        <f t="shared" si="14"/>
        <v/>
      </c>
      <c r="E190" s="109" t="str">
        <f t="shared" si="15"/>
        <v/>
      </c>
      <c r="F190" s="109" t="str">
        <f t="shared" si="16"/>
        <v/>
      </c>
      <c r="G190" s="80" t="str">
        <f t="shared" si="17"/>
        <v/>
      </c>
    </row>
    <row r="191" spans="1:7" x14ac:dyDescent="0.35">
      <c r="A191" s="108" t="str">
        <f t="shared" si="18"/>
        <v/>
      </c>
      <c r="B191" s="105" t="str">
        <f t="shared" si="19"/>
        <v/>
      </c>
      <c r="C191" s="80" t="str">
        <f t="shared" si="20"/>
        <v/>
      </c>
      <c r="D191" s="109" t="str">
        <f t="shared" si="14"/>
        <v/>
      </c>
      <c r="E191" s="109" t="str">
        <f t="shared" si="15"/>
        <v/>
      </c>
      <c r="F191" s="109" t="str">
        <f t="shared" si="16"/>
        <v/>
      </c>
      <c r="G191" s="80" t="str">
        <f t="shared" si="17"/>
        <v/>
      </c>
    </row>
    <row r="192" spans="1:7" x14ac:dyDescent="0.35">
      <c r="A192" s="108" t="str">
        <f t="shared" si="18"/>
        <v/>
      </c>
      <c r="B192" s="105" t="str">
        <f t="shared" si="19"/>
        <v/>
      </c>
      <c r="C192" s="80" t="str">
        <f t="shared" si="20"/>
        <v/>
      </c>
      <c r="D192" s="109" t="str">
        <f t="shared" si="14"/>
        <v/>
      </c>
      <c r="E192" s="109" t="str">
        <f t="shared" si="15"/>
        <v/>
      </c>
      <c r="F192" s="109" t="str">
        <f t="shared" si="16"/>
        <v/>
      </c>
      <c r="G192" s="80" t="str">
        <f t="shared" si="17"/>
        <v/>
      </c>
    </row>
    <row r="193" spans="1:7" x14ac:dyDescent="0.35">
      <c r="A193" s="108" t="str">
        <f t="shared" si="18"/>
        <v/>
      </c>
      <c r="B193" s="105" t="str">
        <f t="shared" si="19"/>
        <v/>
      </c>
      <c r="C193" s="80" t="str">
        <f t="shared" si="20"/>
        <v/>
      </c>
      <c r="D193" s="109" t="str">
        <f t="shared" si="14"/>
        <v/>
      </c>
      <c r="E193" s="109" t="str">
        <f t="shared" si="15"/>
        <v/>
      </c>
      <c r="F193" s="109" t="str">
        <f t="shared" si="16"/>
        <v/>
      </c>
      <c r="G193" s="80" t="str">
        <f t="shared" si="17"/>
        <v/>
      </c>
    </row>
    <row r="194" spans="1:7" x14ac:dyDescent="0.35">
      <c r="A194" s="108" t="str">
        <f t="shared" si="18"/>
        <v/>
      </c>
      <c r="B194" s="105" t="str">
        <f t="shared" si="19"/>
        <v/>
      </c>
      <c r="C194" s="80" t="str">
        <f t="shared" si="20"/>
        <v/>
      </c>
      <c r="D194" s="109" t="str">
        <f t="shared" si="14"/>
        <v/>
      </c>
      <c r="E194" s="109" t="str">
        <f t="shared" si="15"/>
        <v/>
      </c>
      <c r="F194" s="109" t="str">
        <f t="shared" si="16"/>
        <v/>
      </c>
      <c r="G194" s="80" t="str">
        <f t="shared" si="17"/>
        <v/>
      </c>
    </row>
    <row r="195" spans="1:7" x14ac:dyDescent="0.35">
      <c r="A195" s="108" t="str">
        <f t="shared" si="18"/>
        <v/>
      </c>
      <c r="B195" s="105" t="str">
        <f t="shared" si="19"/>
        <v/>
      </c>
      <c r="C195" s="80" t="str">
        <f t="shared" si="20"/>
        <v/>
      </c>
      <c r="D195" s="109" t="str">
        <f t="shared" si="14"/>
        <v/>
      </c>
      <c r="E195" s="109" t="str">
        <f t="shared" si="15"/>
        <v/>
      </c>
      <c r="F195" s="109" t="str">
        <f t="shared" si="16"/>
        <v/>
      </c>
      <c r="G195" s="80" t="str">
        <f t="shared" si="17"/>
        <v/>
      </c>
    </row>
    <row r="196" spans="1:7" x14ac:dyDescent="0.35">
      <c r="A196" s="108" t="str">
        <f t="shared" si="18"/>
        <v/>
      </c>
      <c r="B196" s="105" t="str">
        <f t="shared" si="19"/>
        <v/>
      </c>
      <c r="C196" s="80" t="str">
        <f t="shared" si="20"/>
        <v/>
      </c>
      <c r="D196" s="109" t="str">
        <f t="shared" si="14"/>
        <v/>
      </c>
      <c r="E196" s="109" t="str">
        <f t="shared" si="15"/>
        <v/>
      </c>
      <c r="F196" s="109" t="str">
        <f t="shared" si="16"/>
        <v/>
      </c>
      <c r="G196" s="80" t="str">
        <f t="shared" si="17"/>
        <v/>
      </c>
    </row>
    <row r="197" spans="1:7" x14ac:dyDescent="0.35">
      <c r="A197" s="108" t="str">
        <f t="shared" si="18"/>
        <v/>
      </c>
      <c r="B197" s="105" t="str">
        <f t="shared" si="19"/>
        <v/>
      </c>
      <c r="C197" s="80" t="str">
        <f t="shared" si="20"/>
        <v/>
      </c>
      <c r="D197" s="109" t="str">
        <f t="shared" si="14"/>
        <v/>
      </c>
      <c r="E197" s="109" t="str">
        <f t="shared" si="15"/>
        <v/>
      </c>
      <c r="F197" s="109" t="str">
        <f t="shared" si="16"/>
        <v/>
      </c>
      <c r="G197" s="80" t="str">
        <f t="shared" si="17"/>
        <v/>
      </c>
    </row>
    <row r="198" spans="1:7" x14ac:dyDescent="0.35">
      <c r="A198" s="108" t="str">
        <f t="shared" si="18"/>
        <v/>
      </c>
      <c r="B198" s="105" t="str">
        <f t="shared" si="19"/>
        <v/>
      </c>
      <c r="C198" s="80" t="str">
        <f t="shared" si="20"/>
        <v/>
      </c>
      <c r="D198" s="109" t="str">
        <f t="shared" si="14"/>
        <v/>
      </c>
      <c r="E198" s="109" t="str">
        <f t="shared" si="15"/>
        <v/>
      </c>
      <c r="F198" s="109" t="str">
        <f t="shared" si="16"/>
        <v/>
      </c>
      <c r="G198" s="80" t="str">
        <f t="shared" si="17"/>
        <v/>
      </c>
    </row>
    <row r="199" spans="1:7" x14ac:dyDescent="0.35">
      <c r="A199" s="108" t="str">
        <f t="shared" si="18"/>
        <v/>
      </c>
      <c r="B199" s="105" t="str">
        <f t="shared" si="19"/>
        <v/>
      </c>
      <c r="C199" s="80" t="str">
        <f t="shared" si="20"/>
        <v/>
      </c>
      <c r="D199" s="109" t="str">
        <f t="shared" si="14"/>
        <v/>
      </c>
      <c r="E199" s="109" t="str">
        <f t="shared" si="15"/>
        <v/>
      </c>
      <c r="F199" s="109" t="str">
        <f t="shared" si="16"/>
        <v/>
      </c>
      <c r="G199" s="80" t="str">
        <f t="shared" si="17"/>
        <v/>
      </c>
    </row>
    <row r="200" spans="1:7" x14ac:dyDescent="0.35">
      <c r="A200" s="108" t="str">
        <f t="shared" si="18"/>
        <v/>
      </c>
      <c r="B200" s="105" t="str">
        <f t="shared" si="19"/>
        <v/>
      </c>
      <c r="C200" s="80" t="str">
        <f t="shared" si="20"/>
        <v/>
      </c>
      <c r="D200" s="109" t="str">
        <f t="shared" si="14"/>
        <v/>
      </c>
      <c r="E200" s="109" t="str">
        <f t="shared" si="15"/>
        <v/>
      </c>
      <c r="F200" s="109" t="str">
        <f t="shared" si="16"/>
        <v/>
      </c>
      <c r="G200" s="80" t="str">
        <f t="shared" si="17"/>
        <v/>
      </c>
    </row>
    <row r="201" spans="1:7" x14ac:dyDescent="0.35">
      <c r="A201" s="108" t="str">
        <f t="shared" si="18"/>
        <v/>
      </c>
      <c r="B201" s="105" t="str">
        <f t="shared" si="19"/>
        <v/>
      </c>
      <c r="C201" s="80" t="str">
        <f t="shared" si="20"/>
        <v/>
      </c>
      <c r="D201" s="109" t="str">
        <f t="shared" si="14"/>
        <v/>
      </c>
      <c r="E201" s="109" t="str">
        <f t="shared" si="15"/>
        <v/>
      </c>
      <c r="F201" s="109" t="str">
        <f t="shared" si="16"/>
        <v/>
      </c>
      <c r="G201" s="80" t="str">
        <f t="shared" si="17"/>
        <v/>
      </c>
    </row>
    <row r="202" spans="1:7" x14ac:dyDescent="0.35">
      <c r="A202" s="108" t="str">
        <f t="shared" si="18"/>
        <v/>
      </c>
      <c r="B202" s="105" t="str">
        <f t="shared" si="19"/>
        <v/>
      </c>
      <c r="C202" s="80" t="str">
        <f t="shared" si="20"/>
        <v/>
      </c>
      <c r="D202" s="109" t="str">
        <f t="shared" si="14"/>
        <v/>
      </c>
      <c r="E202" s="109" t="str">
        <f t="shared" si="15"/>
        <v/>
      </c>
      <c r="F202" s="109" t="str">
        <f t="shared" si="16"/>
        <v/>
      </c>
      <c r="G202" s="80" t="str">
        <f t="shared" si="17"/>
        <v/>
      </c>
    </row>
    <row r="203" spans="1:7" x14ac:dyDescent="0.35">
      <c r="A203" s="108" t="str">
        <f t="shared" si="18"/>
        <v/>
      </c>
      <c r="B203" s="105" t="str">
        <f t="shared" si="19"/>
        <v/>
      </c>
      <c r="C203" s="80" t="str">
        <f t="shared" si="20"/>
        <v/>
      </c>
      <c r="D203" s="109" t="str">
        <f t="shared" si="14"/>
        <v/>
      </c>
      <c r="E203" s="109" t="str">
        <f t="shared" si="15"/>
        <v/>
      </c>
      <c r="F203" s="109" t="str">
        <f t="shared" si="16"/>
        <v/>
      </c>
      <c r="G203" s="80" t="str">
        <f t="shared" si="17"/>
        <v/>
      </c>
    </row>
    <row r="204" spans="1:7" x14ac:dyDescent="0.35">
      <c r="A204" s="108" t="str">
        <f t="shared" si="18"/>
        <v/>
      </c>
      <c r="B204" s="105" t="str">
        <f t="shared" si="19"/>
        <v/>
      </c>
      <c r="C204" s="80" t="str">
        <f t="shared" si="20"/>
        <v/>
      </c>
      <c r="D204" s="109" t="str">
        <f t="shared" si="14"/>
        <v/>
      </c>
      <c r="E204" s="109" t="str">
        <f t="shared" si="15"/>
        <v/>
      </c>
      <c r="F204" s="109" t="str">
        <f t="shared" si="16"/>
        <v/>
      </c>
      <c r="G204" s="80" t="str">
        <f t="shared" si="17"/>
        <v/>
      </c>
    </row>
    <row r="205" spans="1:7" x14ac:dyDescent="0.35">
      <c r="A205" s="108" t="str">
        <f t="shared" si="18"/>
        <v/>
      </c>
      <c r="B205" s="105" t="str">
        <f t="shared" si="19"/>
        <v/>
      </c>
      <c r="C205" s="80" t="str">
        <f t="shared" si="20"/>
        <v/>
      </c>
      <c r="D205" s="109" t="str">
        <f t="shared" si="14"/>
        <v/>
      </c>
      <c r="E205" s="109" t="str">
        <f t="shared" si="15"/>
        <v/>
      </c>
      <c r="F205" s="109" t="str">
        <f t="shared" si="16"/>
        <v/>
      </c>
      <c r="G205" s="80" t="str">
        <f t="shared" si="17"/>
        <v/>
      </c>
    </row>
    <row r="206" spans="1:7" x14ac:dyDescent="0.35">
      <c r="A206" s="108" t="str">
        <f t="shared" si="18"/>
        <v/>
      </c>
      <c r="B206" s="105" t="str">
        <f t="shared" si="19"/>
        <v/>
      </c>
      <c r="C206" s="80" t="str">
        <f t="shared" si="20"/>
        <v/>
      </c>
      <c r="D206" s="109" t="str">
        <f t="shared" si="14"/>
        <v/>
      </c>
      <c r="E206" s="109" t="str">
        <f t="shared" si="15"/>
        <v/>
      </c>
      <c r="F206" s="109" t="str">
        <f t="shared" si="16"/>
        <v/>
      </c>
      <c r="G206" s="80" t="str">
        <f t="shared" si="17"/>
        <v/>
      </c>
    </row>
    <row r="207" spans="1:7" x14ac:dyDescent="0.35">
      <c r="A207" s="108" t="str">
        <f t="shared" si="18"/>
        <v/>
      </c>
      <c r="B207" s="105" t="str">
        <f t="shared" si="19"/>
        <v/>
      </c>
      <c r="C207" s="80" t="str">
        <f t="shared" si="20"/>
        <v/>
      </c>
      <c r="D207" s="109" t="str">
        <f t="shared" si="14"/>
        <v/>
      </c>
      <c r="E207" s="109" t="str">
        <f t="shared" si="15"/>
        <v/>
      </c>
      <c r="F207" s="109" t="str">
        <f t="shared" si="16"/>
        <v/>
      </c>
      <c r="G207" s="80" t="str">
        <f t="shared" si="17"/>
        <v/>
      </c>
    </row>
    <row r="208" spans="1:7" x14ac:dyDescent="0.35">
      <c r="A208" s="108" t="str">
        <f t="shared" si="18"/>
        <v/>
      </c>
      <c r="B208" s="105" t="str">
        <f t="shared" si="19"/>
        <v/>
      </c>
      <c r="C208" s="80" t="str">
        <f t="shared" si="20"/>
        <v/>
      </c>
      <c r="D208" s="109" t="str">
        <f t="shared" ref="D208:D271" si="21">IF(B208="","",IPMT(E$11/12,B208,E$7,-E$8,E$9,0))</f>
        <v/>
      </c>
      <c r="E208" s="109" t="str">
        <f t="shared" ref="E208:E271" si="22">IF(B208="","",PPMT(E$11/12,B208,E$7,-E$8,E$9,0))</f>
        <v/>
      </c>
      <c r="F208" s="109" t="str">
        <f t="shared" ref="F208:F271" si="23">IF(B208="","",SUM(D208:E208))</f>
        <v/>
      </c>
      <c r="G208" s="80" t="str">
        <f t="shared" ref="G208:G271" si="24">IF(B208="","",SUM(C208)-SUM(E208))</f>
        <v/>
      </c>
    </row>
    <row r="209" spans="1:7" x14ac:dyDescent="0.35">
      <c r="A209" s="108" t="str">
        <f t="shared" ref="A209:A272" si="25">IF(B209="","",EDATE(A208,1))</f>
        <v/>
      </c>
      <c r="B209" s="105" t="str">
        <f t="shared" ref="B209:B272" si="26">IF(B208="","",IF(SUM(B208)+1&lt;=$E$7,SUM(B208)+1,""))</f>
        <v/>
      </c>
      <c r="C209" s="80" t="str">
        <f t="shared" ref="C209:C272" si="27">IF(B209="","",G208)</f>
        <v/>
      </c>
      <c r="D209" s="109" t="str">
        <f t="shared" si="21"/>
        <v/>
      </c>
      <c r="E209" s="109" t="str">
        <f t="shared" si="22"/>
        <v/>
      </c>
      <c r="F209" s="109" t="str">
        <f t="shared" si="23"/>
        <v/>
      </c>
      <c r="G209" s="80" t="str">
        <f t="shared" si="24"/>
        <v/>
      </c>
    </row>
    <row r="210" spans="1:7" x14ac:dyDescent="0.35">
      <c r="A210" s="108" t="str">
        <f t="shared" si="25"/>
        <v/>
      </c>
      <c r="B210" s="105" t="str">
        <f t="shared" si="26"/>
        <v/>
      </c>
      <c r="C210" s="80" t="str">
        <f t="shared" si="27"/>
        <v/>
      </c>
      <c r="D210" s="109" t="str">
        <f t="shared" si="21"/>
        <v/>
      </c>
      <c r="E210" s="109" t="str">
        <f t="shared" si="22"/>
        <v/>
      </c>
      <c r="F210" s="109" t="str">
        <f t="shared" si="23"/>
        <v/>
      </c>
      <c r="G210" s="80" t="str">
        <f t="shared" si="24"/>
        <v/>
      </c>
    </row>
    <row r="211" spans="1:7" x14ac:dyDescent="0.35">
      <c r="A211" s="108" t="str">
        <f t="shared" si="25"/>
        <v/>
      </c>
      <c r="B211" s="105" t="str">
        <f t="shared" si="26"/>
        <v/>
      </c>
      <c r="C211" s="80" t="str">
        <f t="shared" si="27"/>
        <v/>
      </c>
      <c r="D211" s="109" t="str">
        <f t="shared" si="21"/>
        <v/>
      </c>
      <c r="E211" s="109" t="str">
        <f t="shared" si="22"/>
        <v/>
      </c>
      <c r="F211" s="109" t="str">
        <f t="shared" si="23"/>
        <v/>
      </c>
      <c r="G211" s="80" t="str">
        <f t="shared" si="24"/>
        <v/>
      </c>
    </row>
    <row r="212" spans="1:7" x14ac:dyDescent="0.35">
      <c r="A212" s="108" t="str">
        <f t="shared" si="25"/>
        <v/>
      </c>
      <c r="B212" s="105" t="str">
        <f t="shared" si="26"/>
        <v/>
      </c>
      <c r="C212" s="80" t="str">
        <f t="shared" si="27"/>
        <v/>
      </c>
      <c r="D212" s="109" t="str">
        <f t="shared" si="21"/>
        <v/>
      </c>
      <c r="E212" s="109" t="str">
        <f t="shared" si="22"/>
        <v/>
      </c>
      <c r="F212" s="109" t="str">
        <f t="shared" si="23"/>
        <v/>
      </c>
      <c r="G212" s="80" t="str">
        <f t="shared" si="24"/>
        <v/>
      </c>
    </row>
    <row r="213" spans="1:7" x14ac:dyDescent="0.35">
      <c r="A213" s="108" t="str">
        <f t="shared" si="25"/>
        <v/>
      </c>
      <c r="B213" s="105" t="str">
        <f t="shared" si="26"/>
        <v/>
      </c>
      <c r="C213" s="80" t="str">
        <f t="shared" si="27"/>
        <v/>
      </c>
      <c r="D213" s="109" t="str">
        <f t="shared" si="21"/>
        <v/>
      </c>
      <c r="E213" s="109" t="str">
        <f t="shared" si="22"/>
        <v/>
      </c>
      <c r="F213" s="109" t="str">
        <f t="shared" si="23"/>
        <v/>
      </c>
      <c r="G213" s="80" t="str">
        <f t="shared" si="24"/>
        <v/>
      </c>
    </row>
    <row r="214" spans="1:7" x14ac:dyDescent="0.35">
      <c r="A214" s="108" t="str">
        <f t="shared" si="25"/>
        <v/>
      </c>
      <c r="B214" s="105" t="str">
        <f t="shared" si="26"/>
        <v/>
      </c>
      <c r="C214" s="80" t="str">
        <f t="shared" si="27"/>
        <v/>
      </c>
      <c r="D214" s="109" t="str">
        <f t="shared" si="21"/>
        <v/>
      </c>
      <c r="E214" s="109" t="str">
        <f t="shared" si="22"/>
        <v/>
      </c>
      <c r="F214" s="109" t="str">
        <f t="shared" si="23"/>
        <v/>
      </c>
      <c r="G214" s="80" t="str">
        <f t="shared" si="24"/>
        <v/>
      </c>
    </row>
    <row r="215" spans="1:7" x14ac:dyDescent="0.35">
      <c r="A215" s="108" t="str">
        <f t="shared" si="25"/>
        <v/>
      </c>
      <c r="B215" s="105" t="str">
        <f t="shared" si="26"/>
        <v/>
      </c>
      <c r="C215" s="80" t="str">
        <f t="shared" si="27"/>
        <v/>
      </c>
      <c r="D215" s="109" t="str">
        <f t="shared" si="21"/>
        <v/>
      </c>
      <c r="E215" s="109" t="str">
        <f t="shared" si="22"/>
        <v/>
      </c>
      <c r="F215" s="109" t="str">
        <f t="shared" si="23"/>
        <v/>
      </c>
      <c r="G215" s="80" t="str">
        <f t="shared" si="24"/>
        <v/>
      </c>
    </row>
    <row r="216" spans="1:7" x14ac:dyDescent="0.35">
      <c r="A216" s="108" t="str">
        <f t="shared" si="25"/>
        <v/>
      </c>
      <c r="B216" s="105" t="str">
        <f t="shared" si="26"/>
        <v/>
      </c>
      <c r="C216" s="80" t="str">
        <f t="shared" si="27"/>
        <v/>
      </c>
      <c r="D216" s="109" t="str">
        <f t="shared" si="21"/>
        <v/>
      </c>
      <c r="E216" s="109" t="str">
        <f t="shared" si="22"/>
        <v/>
      </c>
      <c r="F216" s="109" t="str">
        <f t="shared" si="23"/>
        <v/>
      </c>
      <c r="G216" s="80" t="str">
        <f t="shared" si="24"/>
        <v/>
      </c>
    </row>
    <row r="217" spans="1:7" x14ac:dyDescent="0.35">
      <c r="A217" s="108" t="str">
        <f t="shared" si="25"/>
        <v/>
      </c>
      <c r="B217" s="105" t="str">
        <f t="shared" si="26"/>
        <v/>
      </c>
      <c r="C217" s="80" t="str">
        <f t="shared" si="27"/>
        <v/>
      </c>
      <c r="D217" s="109" t="str">
        <f t="shared" si="21"/>
        <v/>
      </c>
      <c r="E217" s="109" t="str">
        <f t="shared" si="22"/>
        <v/>
      </c>
      <c r="F217" s="109" t="str">
        <f t="shared" si="23"/>
        <v/>
      </c>
      <c r="G217" s="80" t="str">
        <f t="shared" si="24"/>
        <v/>
      </c>
    </row>
    <row r="218" spans="1:7" x14ac:dyDescent="0.35">
      <c r="A218" s="108" t="str">
        <f t="shared" si="25"/>
        <v/>
      </c>
      <c r="B218" s="105" t="str">
        <f t="shared" si="26"/>
        <v/>
      </c>
      <c r="C218" s="80" t="str">
        <f t="shared" si="27"/>
        <v/>
      </c>
      <c r="D218" s="109" t="str">
        <f t="shared" si="21"/>
        <v/>
      </c>
      <c r="E218" s="109" t="str">
        <f t="shared" si="22"/>
        <v/>
      </c>
      <c r="F218" s="109" t="str">
        <f t="shared" si="23"/>
        <v/>
      </c>
      <c r="G218" s="80" t="str">
        <f t="shared" si="24"/>
        <v/>
      </c>
    </row>
    <row r="219" spans="1:7" x14ac:dyDescent="0.35">
      <c r="A219" s="108" t="str">
        <f t="shared" si="25"/>
        <v/>
      </c>
      <c r="B219" s="105" t="str">
        <f t="shared" si="26"/>
        <v/>
      </c>
      <c r="C219" s="80" t="str">
        <f t="shared" si="27"/>
        <v/>
      </c>
      <c r="D219" s="109" t="str">
        <f t="shared" si="21"/>
        <v/>
      </c>
      <c r="E219" s="109" t="str">
        <f t="shared" si="22"/>
        <v/>
      </c>
      <c r="F219" s="109" t="str">
        <f t="shared" si="23"/>
        <v/>
      </c>
      <c r="G219" s="80" t="str">
        <f t="shared" si="24"/>
        <v/>
      </c>
    </row>
    <row r="220" spans="1:7" x14ac:dyDescent="0.35">
      <c r="A220" s="108" t="str">
        <f t="shared" si="25"/>
        <v/>
      </c>
      <c r="B220" s="105" t="str">
        <f t="shared" si="26"/>
        <v/>
      </c>
      <c r="C220" s="80" t="str">
        <f t="shared" si="27"/>
        <v/>
      </c>
      <c r="D220" s="109" t="str">
        <f t="shared" si="21"/>
        <v/>
      </c>
      <c r="E220" s="109" t="str">
        <f t="shared" si="22"/>
        <v/>
      </c>
      <c r="F220" s="109" t="str">
        <f t="shared" si="23"/>
        <v/>
      </c>
      <c r="G220" s="80" t="str">
        <f t="shared" si="24"/>
        <v/>
      </c>
    </row>
    <row r="221" spans="1:7" x14ac:dyDescent="0.35">
      <c r="A221" s="108" t="str">
        <f t="shared" si="25"/>
        <v/>
      </c>
      <c r="B221" s="105" t="str">
        <f t="shared" si="26"/>
        <v/>
      </c>
      <c r="C221" s="80" t="str">
        <f t="shared" si="27"/>
        <v/>
      </c>
      <c r="D221" s="109" t="str">
        <f t="shared" si="21"/>
        <v/>
      </c>
      <c r="E221" s="109" t="str">
        <f t="shared" si="22"/>
        <v/>
      </c>
      <c r="F221" s="109" t="str">
        <f t="shared" si="23"/>
        <v/>
      </c>
      <c r="G221" s="80" t="str">
        <f t="shared" si="24"/>
        <v/>
      </c>
    </row>
    <row r="222" spans="1:7" x14ac:dyDescent="0.35">
      <c r="A222" s="108" t="str">
        <f t="shared" si="25"/>
        <v/>
      </c>
      <c r="B222" s="105" t="str">
        <f t="shared" si="26"/>
        <v/>
      </c>
      <c r="C222" s="80" t="str">
        <f t="shared" si="27"/>
        <v/>
      </c>
      <c r="D222" s="109" t="str">
        <f t="shared" si="21"/>
        <v/>
      </c>
      <c r="E222" s="109" t="str">
        <f t="shared" si="22"/>
        <v/>
      </c>
      <c r="F222" s="109" t="str">
        <f t="shared" si="23"/>
        <v/>
      </c>
      <c r="G222" s="80" t="str">
        <f t="shared" si="24"/>
        <v/>
      </c>
    </row>
    <row r="223" spans="1:7" x14ac:dyDescent="0.35">
      <c r="A223" s="108" t="str">
        <f t="shared" si="25"/>
        <v/>
      </c>
      <c r="B223" s="105" t="str">
        <f t="shared" si="26"/>
        <v/>
      </c>
      <c r="C223" s="80" t="str">
        <f t="shared" si="27"/>
        <v/>
      </c>
      <c r="D223" s="109" t="str">
        <f t="shared" si="21"/>
        <v/>
      </c>
      <c r="E223" s="109" t="str">
        <f t="shared" si="22"/>
        <v/>
      </c>
      <c r="F223" s="109" t="str">
        <f t="shared" si="23"/>
        <v/>
      </c>
      <c r="G223" s="80" t="str">
        <f t="shared" si="24"/>
        <v/>
      </c>
    </row>
    <row r="224" spans="1:7" x14ac:dyDescent="0.35">
      <c r="A224" s="108" t="str">
        <f t="shared" si="25"/>
        <v/>
      </c>
      <c r="B224" s="105" t="str">
        <f t="shared" si="26"/>
        <v/>
      </c>
      <c r="C224" s="80" t="str">
        <f t="shared" si="27"/>
        <v/>
      </c>
      <c r="D224" s="109" t="str">
        <f t="shared" si="21"/>
        <v/>
      </c>
      <c r="E224" s="109" t="str">
        <f t="shared" si="22"/>
        <v/>
      </c>
      <c r="F224" s="109" t="str">
        <f t="shared" si="23"/>
        <v/>
      </c>
      <c r="G224" s="80" t="str">
        <f t="shared" si="24"/>
        <v/>
      </c>
    </row>
    <row r="225" spans="1:7" x14ac:dyDescent="0.35">
      <c r="A225" s="108" t="str">
        <f t="shared" si="25"/>
        <v/>
      </c>
      <c r="B225" s="105" t="str">
        <f t="shared" si="26"/>
        <v/>
      </c>
      <c r="C225" s="80" t="str">
        <f t="shared" si="27"/>
        <v/>
      </c>
      <c r="D225" s="109" t="str">
        <f t="shared" si="21"/>
        <v/>
      </c>
      <c r="E225" s="109" t="str">
        <f t="shared" si="22"/>
        <v/>
      </c>
      <c r="F225" s="109" t="str">
        <f t="shared" si="23"/>
        <v/>
      </c>
      <c r="G225" s="80" t="str">
        <f t="shared" si="24"/>
        <v/>
      </c>
    </row>
    <row r="226" spans="1:7" x14ac:dyDescent="0.35">
      <c r="A226" s="108" t="str">
        <f t="shared" si="25"/>
        <v/>
      </c>
      <c r="B226" s="105" t="str">
        <f t="shared" si="26"/>
        <v/>
      </c>
      <c r="C226" s="80" t="str">
        <f t="shared" si="27"/>
        <v/>
      </c>
      <c r="D226" s="109" t="str">
        <f t="shared" si="21"/>
        <v/>
      </c>
      <c r="E226" s="109" t="str">
        <f t="shared" si="22"/>
        <v/>
      </c>
      <c r="F226" s="109" t="str">
        <f t="shared" si="23"/>
        <v/>
      </c>
      <c r="G226" s="80" t="str">
        <f t="shared" si="24"/>
        <v/>
      </c>
    </row>
    <row r="227" spans="1:7" x14ac:dyDescent="0.35">
      <c r="A227" s="108" t="str">
        <f t="shared" si="25"/>
        <v/>
      </c>
      <c r="B227" s="105" t="str">
        <f t="shared" si="26"/>
        <v/>
      </c>
      <c r="C227" s="80" t="str">
        <f t="shared" si="27"/>
        <v/>
      </c>
      <c r="D227" s="109" t="str">
        <f t="shared" si="21"/>
        <v/>
      </c>
      <c r="E227" s="109" t="str">
        <f t="shared" si="22"/>
        <v/>
      </c>
      <c r="F227" s="109" t="str">
        <f t="shared" si="23"/>
        <v/>
      </c>
      <c r="G227" s="80" t="str">
        <f t="shared" si="24"/>
        <v/>
      </c>
    </row>
    <row r="228" spans="1:7" x14ac:dyDescent="0.35">
      <c r="A228" s="108" t="str">
        <f t="shared" si="25"/>
        <v/>
      </c>
      <c r="B228" s="105" t="str">
        <f t="shared" si="26"/>
        <v/>
      </c>
      <c r="C228" s="80" t="str">
        <f t="shared" si="27"/>
        <v/>
      </c>
      <c r="D228" s="109" t="str">
        <f t="shared" si="21"/>
        <v/>
      </c>
      <c r="E228" s="109" t="str">
        <f t="shared" si="22"/>
        <v/>
      </c>
      <c r="F228" s="109" t="str">
        <f t="shared" si="23"/>
        <v/>
      </c>
      <c r="G228" s="80" t="str">
        <f t="shared" si="24"/>
        <v/>
      </c>
    </row>
    <row r="229" spans="1:7" x14ac:dyDescent="0.35">
      <c r="A229" s="108" t="str">
        <f t="shared" si="25"/>
        <v/>
      </c>
      <c r="B229" s="105" t="str">
        <f t="shared" si="26"/>
        <v/>
      </c>
      <c r="C229" s="80" t="str">
        <f t="shared" si="27"/>
        <v/>
      </c>
      <c r="D229" s="109" t="str">
        <f t="shared" si="21"/>
        <v/>
      </c>
      <c r="E229" s="109" t="str">
        <f t="shared" si="22"/>
        <v/>
      </c>
      <c r="F229" s="109" t="str">
        <f t="shared" si="23"/>
        <v/>
      </c>
      <c r="G229" s="80" t="str">
        <f t="shared" si="24"/>
        <v/>
      </c>
    </row>
    <row r="230" spans="1:7" x14ac:dyDescent="0.35">
      <c r="A230" s="108" t="str">
        <f t="shared" si="25"/>
        <v/>
      </c>
      <c r="B230" s="105" t="str">
        <f t="shared" si="26"/>
        <v/>
      </c>
      <c r="C230" s="80" t="str">
        <f t="shared" si="27"/>
        <v/>
      </c>
      <c r="D230" s="109" t="str">
        <f t="shared" si="21"/>
        <v/>
      </c>
      <c r="E230" s="109" t="str">
        <f t="shared" si="22"/>
        <v/>
      </c>
      <c r="F230" s="109" t="str">
        <f t="shared" si="23"/>
        <v/>
      </c>
      <c r="G230" s="80" t="str">
        <f t="shared" si="24"/>
        <v/>
      </c>
    </row>
    <row r="231" spans="1:7" x14ac:dyDescent="0.35">
      <c r="A231" s="108" t="str">
        <f t="shared" si="25"/>
        <v/>
      </c>
      <c r="B231" s="105" t="str">
        <f t="shared" si="26"/>
        <v/>
      </c>
      <c r="C231" s="80" t="str">
        <f t="shared" si="27"/>
        <v/>
      </c>
      <c r="D231" s="109" t="str">
        <f t="shared" si="21"/>
        <v/>
      </c>
      <c r="E231" s="109" t="str">
        <f t="shared" si="22"/>
        <v/>
      </c>
      <c r="F231" s="109" t="str">
        <f t="shared" si="23"/>
        <v/>
      </c>
      <c r="G231" s="80" t="str">
        <f t="shared" si="24"/>
        <v/>
      </c>
    </row>
    <row r="232" spans="1:7" x14ac:dyDescent="0.35">
      <c r="A232" s="108" t="str">
        <f t="shared" si="25"/>
        <v/>
      </c>
      <c r="B232" s="105" t="str">
        <f t="shared" si="26"/>
        <v/>
      </c>
      <c r="C232" s="80" t="str">
        <f t="shared" si="27"/>
        <v/>
      </c>
      <c r="D232" s="109" t="str">
        <f t="shared" si="21"/>
        <v/>
      </c>
      <c r="E232" s="109" t="str">
        <f t="shared" si="22"/>
        <v/>
      </c>
      <c r="F232" s="109" t="str">
        <f t="shared" si="23"/>
        <v/>
      </c>
      <c r="G232" s="80" t="str">
        <f t="shared" si="24"/>
        <v/>
      </c>
    </row>
    <row r="233" spans="1:7" x14ac:dyDescent="0.35">
      <c r="A233" s="108" t="str">
        <f t="shared" si="25"/>
        <v/>
      </c>
      <c r="B233" s="105" t="str">
        <f t="shared" si="26"/>
        <v/>
      </c>
      <c r="C233" s="80" t="str">
        <f t="shared" si="27"/>
        <v/>
      </c>
      <c r="D233" s="109" t="str">
        <f t="shared" si="21"/>
        <v/>
      </c>
      <c r="E233" s="109" t="str">
        <f t="shared" si="22"/>
        <v/>
      </c>
      <c r="F233" s="109" t="str">
        <f t="shared" si="23"/>
        <v/>
      </c>
      <c r="G233" s="80" t="str">
        <f t="shared" si="24"/>
        <v/>
      </c>
    </row>
    <row r="234" spans="1:7" x14ac:dyDescent="0.35">
      <c r="A234" s="108" t="str">
        <f t="shared" si="25"/>
        <v/>
      </c>
      <c r="B234" s="105" t="str">
        <f t="shared" si="26"/>
        <v/>
      </c>
      <c r="C234" s="80" t="str">
        <f t="shared" si="27"/>
        <v/>
      </c>
      <c r="D234" s="109" t="str">
        <f t="shared" si="21"/>
        <v/>
      </c>
      <c r="E234" s="109" t="str">
        <f t="shared" si="22"/>
        <v/>
      </c>
      <c r="F234" s="109" t="str">
        <f t="shared" si="23"/>
        <v/>
      </c>
      <c r="G234" s="80" t="str">
        <f t="shared" si="24"/>
        <v/>
      </c>
    </row>
    <row r="235" spans="1:7" x14ac:dyDescent="0.35">
      <c r="A235" s="108" t="str">
        <f t="shared" si="25"/>
        <v/>
      </c>
      <c r="B235" s="105" t="str">
        <f t="shared" si="26"/>
        <v/>
      </c>
      <c r="C235" s="80" t="str">
        <f t="shared" si="27"/>
        <v/>
      </c>
      <c r="D235" s="109" t="str">
        <f t="shared" si="21"/>
        <v/>
      </c>
      <c r="E235" s="109" t="str">
        <f t="shared" si="22"/>
        <v/>
      </c>
      <c r="F235" s="109" t="str">
        <f t="shared" si="23"/>
        <v/>
      </c>
      <c r="G235" s="80" t="str">
        <f t="shared" si="24"/>
        <v/>
      </c>
    </row>
    <row r="236" spans="1:7" x14ac:dyDescent="0.35">
      <c r="A236" s="108" t="str">
        <f t="shared" si="25"/>
        <v/>
      </c>
      <c r="B236" s="105" t="str">
        <f t="shared" si="26"/>
        <v/>
      </c>
      <c r="C236" s="80" t="str">
        <f t="shared" si="27"/>
        <v/>
      </c>
      <c r="D236" s="109" t="str">
        <f t="shared" si="21"/>
        <v/>
      </c>
      <c r="E236" s="109" t="str">
        <f t="shared" si="22"/>
        <v/>
      </c>
      <c r="F236" s="109" t="str">
        <f t="shared" si="23"/>
        <v/>
      </c>
      <c r="G236" s="80" t="str">
        <f t="shared" si="24"/>
        <v/>
      </c>
    </row>
    <row r="237" spans="1:7" x14ac:dyDescent="0.35">
      <c r="A237" s="108" t="str">
        <f t="shared" si="25"/>
        <v/>
      </c>
      <c r="B237" s="105" t="str">
        <f t="shared" si="26"/>
        <v/>
      </c>
      <c r="C237" s="80" t="str">
        <f t="shared" si="27"/>
        <v/>
      </c>
      <c r="D237" s="109" t="str">
        <f t="shared" si="21"/>
        <v/>
      </c>
      <c r="E237" s="109" t="str">
        <f t="shared" si="22"/>
        <v/>
      </c>
      <c r="F237" s="109" t="str">
        <f t="shared" si="23"/>
        <v/>
      </c>
      <c r="G237" s="80" t="str">
        <f t="shared" si="24"/>
        <v/>
      </c>
    </row>
    <row r="238" spans="1:7" x14ac:dyDescent="0.35">
      <c r="A238" s="108" t="str">
        <f t="shared" si="25"/>
        <v/>
      </c>
      <c r="B238" s="105" t="str">
        <f t="shared" si="26"/>
        <v/>
      </c>
      <c r="C238" s="80" t="str">
        <f t="shared" si="27"/>
        <v/>
      </c>
      <c r="D238" s="109" t="str">
        <f t="shared" si="21"/>
        <v/>
      </c>
      <c r="E238" s="109" t="str">
        <f t="shared" si="22"/>
        <v/>
      </c>
      <c r="F238" s="109" t="str">
        <f t="shared" si="23"/>
        <v/>
      </c>
      <c r="G238" s="80" t="str">
        <f t="shared" si="24"/>
        <v/>
      </c>
    </row>
    <row r="239" spans="1:7" x14ac:dyDescent="0.35">
      <c r="A239" s="108" t="str">
        <f t="shared" si="25"/>
        <v/>
      </c>
      <c r="B239" s="105" t="str">
        <f t="shared" si="26"/>
        <v/>
      </c>
      <c r="C239" s="80" t="str">
        <f t="shared" si="27"/>
        <v/>
      </c>
      <c r="D239" s="109" t="str">
        <f t="shared" si="21"/>
        <v/>
      </c>
      <c r="E239" s="109" t="str">
        <f t="shared" si="22"/>
        <v/>
      </c>
      <c r="F239" s="109" t="str">
        <f t="shared" si="23"/>
        <v/>
      </c>
      <c r="G239" s="80" t="str">
        <f t="shared" si="24"/>
        <v/>
      </c>
    </row>
    <row r="240" spans="1:7" x14ac:dyDescent="0.35">
      <c r="A240" s="108" t="str">
        <f t="shared" si="25"/>
        <v/>
      </c>
      <c r="B240" s="105" t="str">
        <f t="shared" si="26"/>
        <v/>
      </c>
      <c r="C240" s="80" t="str">
        <f t="shared" si="27"/>
        <v/>
      </c>
      <c r="D240" s="109" t="str">
        <f t="shared" si="21"/>
        <v/>
      </c>
      <c r="E240" s="109" t="str">
        <f t="shared" si="22"/>
        <v/>
      </c>
      <c r="F240" s="109" t="str">
        <f t="shared" si="23"/>
        <v/>
      </c>
      <c r="G240" s="80" t="str">
        <f t="shared" si="24"/>
        <v/>
      </c>
    </row>
    <row r="241" spans="1:7" x14ac:dyDescent="0.35">
      <c r="A241" s="108" t="str">
        <f t="shared" si="25"/>
        <v/>
      </c>
      <c r="B241" s="105" t="str">
        <f t="shared" si="26"/>
        <v/>
      </c>
      <c r="C241" s="80" t="str">
        <f t="shared" si="27"/>
        <v/>
      </c>
      <c r="D241" s="109" t="str">
        <f t="shared" si="21"/>
        <v/>
      </c>
      <c r="E241" s="109" t="str">
        <f t="shared" si="22"/>
        <v/>
      </c>
      <c r="F241" s="109" t="str">
        <f t="shared" si="23"/>
        <v/>
      </c>
      <c r="G241" s="80" t="str">
        <f t="shared" si="24"/>
        <v/>
      </c>
    </row>
    <row r="242" spans="1:7" x14ac:dyDescent="0.35">
      <c r="A242" s="108" t="str">
        <f t="shared" si="25"/>
        <v/>
      </c>
      <c r="B242" s="105" t="str">
        <f t="shared" si="26"/>
        <v/>
      </c>
      <c r="C242" s="80" t="str">
        <f t="shared" si="27"/>
        <v/>
      </c>
      <c r="D242" s="109" t="str">
        <f t="shared" si="21"/>
        <v/>
      </c>
      <c r="E242" s="109" t="str">
        <f t="shared" si="22"/>
        <v/>
      </c>
      <c r="F242" s="109" t="str">
        <f t="shared" si="23"/>
        <v/>
      </c>
      <c r="G242" s="80" t="str">
        <f t="shared" si="24"/>
        <v/>
      </c>
    </row>
    <row r="243" spans="1:7" x14ac:dyDescent="0.35">
      <c r="A243" s="108" t="str">
        <f t="shared" si="25"/>
        <v/>
      </c>
      <c r="B243" s="105" t="str">
        <f t="shared" si="26"/>
        <v/>
      </c>
      <c r="C243" s="80" t="str">
        <f t="shared" si="27"/>
        <v/>
      </c>
      <c r="D243" s="109" t="str">
        <f t="shared" si="21"/>
        <v/>
      </c>
      <c r="E243" s="109" t="str">
        <f t="shared" si="22"/>
        <v/>
      </c>
      <c r="F243" s="109" t="str">
        <f t="shared" si="23"/>
        <v/>
      </c>
      <c r="G243" s="80" t="str">
        <f t="shared" si="24"/>
        <v/>
      </c>
    </row>
    <row r="244" spans="1:7" x14ac:dyDescent="0.35">
      <c r="A244" s="108" t="str">
        <f t="shared" si="25"/>
        <v/>
      </c>
      <c r="B244" s="105" t="str">
        <f t="shared" si="26"/>
        <v/>
      </c>
      <c r="C244" s="80" t="str">
        <f t="shared" si="27"/>
        <v/>
      </c>
      <c r="D244" s="109" t="str">
        <f t="shared" si="21"/>
        <v/>
      </c>
      <c r="E244" s="109" t="str">
        <f t="shared" si="22"/>
        <v/>
      </c>
      <c r="F244" s="109" t="str">
        <f t="shared" si="23"/>
        <v/>
      </c>
      <c r="G244" s="80" t="str">
        <f t="shared" si="24"/>
        <v/>
      </c>
    </row>
    <row r="245" spans="1:7" x14ac:dyDescent="0.35">
      <c r="A245" s="108" t="str">
        <f t="shared" si="25"/>
        <v/>
      </c>
      <c r="B245" s="105" t="str">
        <f t="shared" si="26"/>
        <v/>
      </c>
      <c r="C245" s="80" t="str">
        <f t="shared" si="27"/>
        <v/>
      </c>
      <c r="D245" s="109" t="str">
        <f t="shared" si="21"/>
        <v/>
      </c>
      <c r="E245" s="109" t="str">
        <f t="shared" si="22"/>
        <v/>
      </c>
      <c r="F245" s="109" t="str">
        <f t="shared" si="23"/>
        <v/>
      </c>
      <c r="G245" s="80" t="str">
        <f t="shared" si="24"/>
        <v/>
      </c>
    </row>
    <row r="246" spans="1:7" x14ac:dyDescent="0.35">
      <c r="A246" s="108" t="str">
        <f t="shared" si="25"/>
        <v/>
      </c>
      <c r="B246" s="105" t="str">
        <f t="shared" si="26"/>
        <v/>
      </c>
      <c r="C246" s="80" t="str">
        <f t="shared" si="27"/>
        <v/>
      </c>
      <c r="D246" s="109" t="str">
        <f t="shared" si="21"/>
        <v/>
      </c>
      <c r="E246" s="109" t="str">
        <f t="shared" si="22"/>
        <v/>
      </c>
      <c r="F246" s="109" t="str">
        <f t="shared" si="23"/>
        <v/>
      </c>
      <c r="G246" s="80" t="str">
        <f t="shared" si="24"/>
        <v/>
      </c>
    </row>
    <row r="247" spans="1:7" x14ac:dyDescent="0.35">
      <c r="A247" s="108" t="str">
        <f t="shared" si="25"/>
        <v/>
      </c>
      <c r="B247" s="105" t="str">
        <f t="shared" si="26"/>
        <v/>
      </c>
      <c r="C247" s="80" t="str">
        <f t="shared" si="27"/>
        <v/>
      </c>
      <c r="D247" s="109" t="str">
        <f t="shared" si="21"/>
        <v/>
      </c>
      <c r="E247" s="109" t="str">
        <f t="shared" si="22"/>
        <v/>
      </c>
      <c r="F247" s="109" t="str">
        <f t="shared" si="23"/>
        <v/>
      </c>
      <c r="G247" s="80" t="str">
        <f t="shared" si="24"/>
        <v/>
      </c>
    </row>
    <row r="248" spans="1:7" x14ac:dyDescent="0.35">
      <c r="A248" s="108" t="str">
        <f t="shared" si="25"/>
        <v/>
      </c>
      <c r="B248" s="105" t="str">
        <f t="shared" si="26"/>
        <v/>
      </c>
      <c r="C248" s="80" t="str">
        <f t="shared" si="27"/>
        <v/>
      </c>
      <c r="D248" s="109" t="str">
        <f t="shared" si="21"/>
        <v/>
      </c>
      <c r="E248" s="109" t="str">
        <f t="shared" si="22"/>
        <v/>
      </c>
      <c r="F248" s="109" t="str">
        <f t="shared" si="23"/>
        <v/>
      </c>
      <c r="G248" s="80" t="str">
        <f t="shared" si="24"/>
        <v/>
      </c>
    </row>
    <row r="249" spans="1:7" x14ac:dyDescent="0.35">
      <c r="A249" s="108" t="str">
        <f t="shared" si="25"/>
        <v/>
      </c>
      <c r="B249" s="105" t="str">
        <f t="shared" si="26"/>
        <v/>
      </c>
      <c r="C249" s="80" t="str">
        <f t="shared" si="27"/>
        <v/>
      </c>
      <c r="D249" s="109" t="str">
        <f t="shared" si="21"/>
        <v/>
      </c>
      <c r="E249" s="109" t="str">
        <f t="shared" si="22"/>
        <v/>
      </c>
      <c r="F249" s="109" t="str">
        <f t="shared" si="23"/>
        <v/>
      </c>
      <c r="G249" s="80" t="str">
        <f t="shared" si="24"/>
        <v/>
      </c>
    </row>
    <row r="250" spans="1:7" x14ac:dyDescent="0.35">
      <c r="A250" s="108" t="str">
        <f t="shared" si="25"/>
        <v/>
      </c>
      <c r="B250" s="105" t="str">
        <f t="shared" si="26"/>
        <v/>
      </c>
      <c r="C250" s="80" t="str">
        <f t="shared" si="27"/>
        <v/>
      </c>
      <c r="D250" s="109" t="str">
        <f t="shared" si="21"/>
        <v/>
      </c>
      <c r="E250" s="109" t="str">
        <f t="shared" si="22"/>
        <v/>
      </c>
      <c r="F250" s="109" t="str">
        <f t="shared" si="23"/>
        <v/>
      </c>
      <c r="G250" s="80" t="str">
        <f t="shared" si="24"/>
        <v/>
      </c>
    </row>
    <row r="251" spans="1:7" x14ac:dyDescent="0.35">
      <c r="A251" s="108" t="str">
        <f t="shared" si="25"/>
        <v/>
      </c>
      <c r="B251" s="105" t="str">
        <f t="shared" si="26"/>
        <v/>
      </c>
      <c r="C251" s="80" t="str">
        <f t="shared" si="27"/>
        <v/>
      </c>
      <c r="D251" s="109" t="str">
        <f t="shared" si="21"/>
        <v/>
      </c>
      <c r="E251" s="109" t="str">
        <f t="shared" si="22"/>
        <v/>
      </c>
      <c r="F251" s="109" t="str">
        <f t="shared" si="23"/>
        <v/>
      </c>
      <c r="G251" s="80" t="str">
        <f t="shared" si="24"/>
        <v/>
      </c>
    </row>
    <row r="252" spans="1:7" x14ac:dyDescent="0.35">
      <c r="A252" s="108" t="str">
        <f t="shared" si="25"/>
        <v/>
      </c>
      <c r="B252" s="105" t="str">
        <f t="shared" si="26"/>
        <v/>
      </c>
      <c r="C252" s="80" t="str">
        <f t="shared" si="27"/>
        <v/>
      </c>
      <c r="D252" s="109" t="str">
        <f t="shared" si="21"/>
        <v/>
      </c>
      <c r="E252" s="109" t="str">
        <f t="shared" si="22"/>
        <v/>
      </c>
      <c r="F252" s="109" t="str">
        <f t="shared" si="23"/>
        <v/>
      </c>
      <c r="G252" s="80" t="str">
        <f t="shared" si="24"/>
        <v/>
      </c>
    </row>
    <row r="253" spans="1:7" x14ac:dyDescent="0.35">
      <c r="A253" s="108" t="str">
        <f t="shared" si="25"/>
        <v/>
      </c>
      <c r="B253" s="105" t="str">
        <f t="shared" si="26"/>
        <v/>
      </c>
      <c r="C253" s="80" t="str">
        <f t="shared" si="27"/>
        <v/>
      </c>
      <c r="D253" s="109" t="str">
        <f t="shared" si="21"/>
        <v/>
      </c>
      <c r="E253" s="109" t="str">
        <f t="shared" si="22"/>
        <v/>
      </c>
      <c r="F253" s="109" t="str">
        <f t="shared" si="23"/>
        <v/>
      </c>
      <c r="G253" s="80" t="str">
        <f t="shared" si="24"/>
        <v/>
      </c>
    </row>
    <row r="254" spans="1:7" x14ac:dyDescent="0.35">
      <c r="A254" s="108" t="str">
        <f t="shared" si="25"/>
        <v/>
      </c>
      <c r="B254" s="105" t="str">
        <f t="shared" si="26"/>
        <v/>
      </c>
      <c r="C254" s="80" t="str">
        <f t="shared" si="27"/>
        <v/>
      </c>
      <c r="D254" s="109" t="str">
        <f t="shared" si="21"/>
        <v/>
      </c>
      <c r="E254" s="109" t="str">
        <f t="shared" si="22"/>
        <v/>
      </c>
      <c r="F254" s="109" t="str">
        <f t="shared" si="23"/>
        <v/>
      </c>
      <c r="G254" s="80" t="str">
        <f t="shared" si="24"/>
        <v/>
      </c>
    </row>
    <row r="255" spans="1:7" x14ac:dyDescent="0.35">
      <c r="A255" s="108" t="str">
        <f t="shared" si="25"/>
        <v/>
      </c>
      <c r="B255" s="105" t="str">
        <f t="shared" si="26"/>
        <v/>
      </c>
      <c r="C255" s="80" t="str">
        <f t="shared" si="27"/>
        <v/>
      </c>
      <c r="D255" s="109" t="str">
        <f t="shared" si="21"/>
        <v/>
      </c>
      <c r="E255" s="109" t="str">
        <f t="shared" si="22"/>
        <v/>
      </c>
      <c r="F255" s="109" t="str">
        <f t="shared" si="23"/>
        <v/>
      </c>
      <c r="G255" s="80" t="str">
        <f t="shared" si="24"/>
        <v/>
      </c>
    </row>
    <row r="256" spans="1:7" x14ac:dyDescent="0.35">
      <c r="A256" s="108" t="str">
        <f t="shared" si="25"/>
        <v/>
      </c>
      <c r="B256" s="105" t="str">
        <f t="shared" si="26"/>
        <v/>
      </c>
      <c r="C256" s="80" t="str">
        <f t="shared" si="27"/>
        <v/>
      </c>
      <c r="D256" s="109" t="str">
        <f t="shared" si="21"/>
        <v/>
      </c>
      <c r="E256" s="109" t="str">
        <f t="shared" si="22"/>
        <v/>
      </c>
      <c r="F256" s="109" t="str">
        <f t="shared" si="23"/>
        <v/>
      </c>
      <c r="G256" s="80" t="str">
        <f t="shared" si="24"/>
        <v/>
      </c>
    </row>
    <row r="257" spans="1:7" x14ac:dyDescent="0.35">
      <c r="A257" s="108" t="str">
        <f t="shared" si="25"/>
        <v/>
      </c>
      <c r="B257" s="105" t="str">
        <f t="shared" si="26"/>
        <v/>
      </c>
      <c r="C257" s="80" t="str">
        <f t="shared" si="27"/>
        <v/>
      </c>
      <c r="D257" s="109" t="str">
        <f t="shared" si="21"/>
        <v/>
      </c>
      <c r="E257" s="109" t="str">
        <f t="shared" si="22"/>
        <v/>
      </c>
      <c r="F257" s="109" t="str">
        <f t="shared" si="23"/>
        <v/>
      </c>
      <c r="G257" s="80" t="str">
        <f t="shared" si="24"/>
        <v/>
      </c>
    </row>
    <row r="258" spans="1:7" x14ac:dyDescent="0.35">
      <c r="A258" s="108" t="str">
        <f t="shared" si="25"/>
        <v/>
      </c>
      <c r="B258" s="105" t="str">
        <f t="shared" si="26"/>
        <v/>
      </c>
      <c r="C258" s="80" t="str">
        <f t="shared" si="27"/>
        <v/>
      </c>
      <c r="D258" s="109" t="str">
        <f t="shared" si="21"/>
        <v/>
      </c>
      <c r="E258" s="109" t="str">
        <f t="shared" si="22"/>
        <v/>
      </c>
      <c r="F258" s="109" t="str">
        <f t="shared" si="23"/>
        <v/>
      </c>
      <c r="G258" s="80" t="str">
        <f t="shared" si="24"/>
        <v/>
      </c>
    </row>
    <row r="259" spans="1:7" x14ac:dyDescent="0.35">
      <c r="A259" s="108" t="str">
        <f t="shared" si="25"/>
        <v/>
      </c>
      <c r="B259" s="105" t="str">
        <f t="shared" si="26"/>
        <v/>
      </c>
      <c r="C259" s="80" t="str">
        <f t="shared" si="27"/>
        <v/>
      </c>
      <c r="D259" s="109" t="str">
        <f t="shared" si="21"/>
        <v/>
      </c>
      <c r="E259" s="109" t="str">
        <f t="shared" si="22"/>
        <v/>
      </c>
      <c r="F259" s="109" t="str">
        <f t="shared" si="23"/>
        <v/>
      </c>
      <c r="G259" s="80" t="str">
        <f t="shared" si="24"/>
        <v/>
      </c>
    </row>
    <row r="260" spans="1:7" x14ac:dyDescent="0.35">
      <c r="A260" s="108" t="str">
        <f t="shared" si="25"/>
        <v/>
      </c>
      <c r="B260" s="105" t="str">
        <f t="shared" si="26"/>
        <v/>
      </c>
      <c r="C260" s="80" t="str">
        <f t="shared" si="27"/>
        <v/>
      </c>
      <c r="D260" s="109" t="str">
        <f t="shared" si="21"/>
        <v/>
      </c>
      <c r="E260" s="109" t="str">
        <f t="shared" si="22"/>
        <v/>
      </c>
      <c r="F260" s="109" t="str">
        <f t="shared" si="23"/>
        <v/>
      </c>
      <c r="G260" s="80" t="str">
        <f t="shared" si="24"/>
        <v/>
      </c>
    </row>
    <row r="261" spans="1:7" x14ac:dyDescent="0.35">
      <c r="A261" s="108" t="str">
        <f t="shared" si="25"/>
        <v/>
      </c>
      <c r="B261" s="105" t="str">
        <f t="shared" si="26"/>
        <v/>
      </c>
      <c r="C261" s="80" t="str">
        <f t="shared" si="27"/>
        <v/>
      </c>
      <c r="D261" s="109" t="str">
        <f t="shared" si="21"/>
        <v/>
      </c>
      <c r="E261" s="109" t="str">
        <f t="shared" si="22"/>
        <v/>
      </c>
      <c r="F261" s="109" t="str">
        <f t="shared" si="23"/>
        <v/>
      </c>
      <c r="G261" s="80" t="str">
        <f t="shared" si="24"/>
        <v/>
      </c>
    </row>
    <row r="262" spans="1:7" x14ac:dyDescent="0.35">
      <c r="A262" s="108" t="str">
        <f t="shared" si="25"/>
        <v/>
      </c>
      <c r="B262" s="105" t="str">
        <f t="shared" si="26"/>
        <v/>
      </c>
      <c r="C262" s="80" t="str">
        <f t="shared" si="27"/>
        <v/>
      </c>
      <c r="D262" s="109" t="str">
        <f t="shared" si="21"/>
        <v/>
      </c>
      <c r="E262" s="109" t="str">
        <f t="shared" si="22"/>
        <v/>
      </c>
      <c r="F262" s="109" t="str">
        <f t="shared" si="23"/>
        <v/>
      </c>
      <c r="G262" s="80" t="str">
        <f t="shared" si="24"/>
        <v/>
      </c>
    </row>
    <row r="263" spans="1:7" x14ac:dyDescent="0.35">
      <c r="A263" s="108" t="str">
        <f t="shared" si="25"/>
        <v/>
      </c>
      <c r="B263" s="105" t="str">
        <f t="shared" si="26"/>
        <v/>
      </c>
      <c r="C263" s="80" t="str">
        <f t="shared" si="27"/>
        <v/>
      </c>
      <c r="D263" s="109" t="str">
        <f t="shared" si="21"/>
        <v/>
      </c>
      <c r="E263" s="109" t="str">
        <f t="shared" si="22"/>
        <v/>
      </c>
      <c r="F263" s="109" t="str">
        <f t="shared" si="23"/>
        <v/>
      </c>
      <c r="G263" s="80" t="str">
        <f t="shared" si="24"/>
        <v/>
      </c>
    </row>
    <row r="264" spans="1:7" x14ac:dyDescent="0.35">
      <c r="A264" s="108" t="str">
        <f t="shared" si="25"/>
        <v/>
      </c>
      <c r="B264" s="105" t="str">
        <f t="shared" si="26"/>
        <v/>
      </c>
      <c r="C264" s="80" t="str">
        <f t="shared" si="27"/>
        <v/>
      </c>
      <c r="D264" s="109" t="str">
        <f t="shared" si="21"/>
        <v/>
      </c>
      <c r="E264" s="109" t="str">
        <f t="shared" si="22"/>
        <v/>
      </c>
      <c r="F264" s="109" t="str">
        <f t="shared" si="23"/>
        <v/>
      </c>
      <c r="G264" s="80" t="str">
        <f t="shared" si="24"/>
        <v/>
      </c>
    </row>
    <row r="265" spans="1:7" x14ac:dyDescent="0.35">
      <c r="A265" s="108" t="str">
        <f t="shared" si="25"/>
        <v/>
      </c>
      <c r="B265" s="105" t="str">
        <f t="shared" si="26"/>
        <v/>
      </c>
      <c r="C265" s="80" t="str">
        <f t="shared" si="27"/>
        <v/>
      </c>
      <c r="D265" s="109" t="str">
        <f t="shared" si="21"/>
        <v/>
      </c>
      <c r="E265" s="109" t="str">
        <f t="shared" si="22"/>
        <v/>
      </c>
      <c r="F265" s="109" t="str">
        <f t="shared" si="23"/>
        <v/>
      </c>
      <c r="G265" s="80" t="str">
        <f t="shared" si="24"/>
        <v/>
      </c>
    </row>
    <row r="266" spans="1:7" x14ac:dyDescent="0.35">
      <c r="A266" s="108" t="str">
        <f t="shared" si="25"/>
        <v/>
      </c>
      <c r="B266" s="105" t="str">
        <f t="shared" si="26"/>
        <v/>
      </c>
      <c r="C266" s="80" t="str">
        <f t="shared" si="27"/>
        <v/>
      </c>
      <c r="D266" s="109" t="str">
        <f t="shared" si="21"/>
        <v/>
      </c>
      <c r="E266" s="109" t="str">
        <f t="shared" si="22"/>
        <v/>
      </c>
      <c r="F266" s="109" t="str">
        <f t="shared" si="23"/>
        <v/>
      </c>
      <c r="G266" s="80" t="str">
        <f t="shared" si="24"/>
        <v/>
      </c>
    </row>
    <row r="267" spans="1:7" x14ac:dyDescent="0.35">
      <c r="A267" s="108" t="str">
        <f t="shared" si="25"/>
        <v/>
      </c>
      <c r="B267" s="105" t="str">
        <f t="shared" si="26"/>
        <v/>
      </c>
      <c r="C267" s="80" t="str">
        <f t="shared" si="27"/>
        <v/>
      </c>
      <c r="D267" s="109" t="str">
        <f t="shared" si="21"/>
        <v/>
      </c>
      <c r="E267" s="109" t="str">
        <f t="shared" si="22"/>
        <v/>
      </c>
      <c r="F267" s="109" t="str">
        <f t="shared" si="23"/>
        <v/>
      </c>
      <c r="G267" s="80" t="str">
        <f t="shared" si="24"/>
        <v/>
      </c>
    </row>
    <row r="268" spans="1:7" x14ac:dyDescent="0.35">
      <c r="A268" s="108" t="str">
        <f t="shared" si="25"/>
        <v/>
      </c>
      <c r="B268" s="105" t="str">
        <f t="shared" si="26"/>
        <v/>
      </c>
      <c r="C268" s="80" t="str">
        <f t="shared" si="27"/>
        <v/>
      </c>
      <c r="D268" s="109" t="str">
        <f t="shared" si="21"/>
        <v/>
      </c>
      <c r="E268" s="109" t="str">
        <f t="shared" si="22"/>
        <v/>
      </c>
      <c r="F268" s="109" t="str">
        <f t="shared" si="23"/>
        <v/>
      </c>
      <c r="G268" s="80" t="str">
        <f t="shared" si="24"/>
        <v/>
      </c>
    </row>
    <row r="269" spans="1:7" x14ac:dyDescent="0.35">
      <c r="A269" s="108" t="str">
        <f t="shared" si="25"/>
        <v/>
      </c>
      <c r="B269" s="105" t="str">
        <f t="shared" si="26"/>
        <v/>
      </c>
      <c r="C269" s="80" t="str">
        <f t="shared" si="27"/>
        <v/>
      </c>
      <c r="D269" s="109" t="str">
        <f t="shared" si="21"/>
        <v/>
      </c>
      <c r="E269" s="109" t="str">
        <f t="shared" si="22"/>
        <v/>
      </c>
      <c r="F269" s="109" t="str">
        <f t="shared" si="23"/>
        <v/>
      </c>
      <c r="G269" s="80" t="str">
        <f t="shared" si="24"/>
        <v/>
      </c>
    </row>
    <row r="270" spans="1:7" x14ac:dyDescent="0.35">
      <c r="A270" s="108" t="str">
        <f t="shared" si="25"/>
        <v/>
      </c>
      <c r="B270" s="105" t="str">
        <f t="shared" si="26"/>
        <v/>
      </c>
      <c r="C270" s="80" t="str">
        <f t="shared" si="27"/>
        <v/>
      </c>
      <c r="D270" s="109" t="str">
        <f t="shared" si="21"/>
        <v/>
      </c>
      <c r="E270" s="109" t="str">
        <f t="shared" si="22"/>
        <v/>
      </c>
      <c r="F270" s="109" t="str">
        <f t="shared" si="23"/>
        <v/>
      </c>
      <c r="G270" s="80" t="str">
        <f t="shared" si="24"/>
        <v/>
      </c>
    </row>
    <row r="271" spans="1:7" x14ac:dyDescent="0.35">
      <c r="A271" s="108" t="str">
        <f t="shared" si="25"/>
        <v/>
      </c>
      <c r="B271" s="105" t="str">
        <f t="shared" si="26"/>
        <v/>
      </c>
      <c r="C271" s="80" t="str">
        <f t="shared" si="27"/>
        <v/>
      </c>
      <c r="D271" s="109" t="str">
        <f t="shared" si="21"/>
        <v/>
      </c>
      <c r="E271" s="109" t="str">
        <f t="shared" si="22"/>
        <v/>
      </c>
      <c r="F271" s="109" t="str">
        <f t="shared" si="23"/>
        <v/>
      </c>
      <c r="G271" s="80" t="str">
        <f t="shared" si="24"/>
        <v/>
      </c>
    </row>
    <row r="272" spans="1:7" x14ac:dyDescent="0.35">
      <c r="A272" s="108" t="str">
        <f t="shared" si="25"/>
        <v/>
      </c>
      <c r="B272" s="105" t="str">
        <f t="shared" si="26"/>
        <v/>
      </c>
      <c r="C272" s="80" t="str">
        <f t="shared" si="27"/>
        <v/>
      </c>
      <c r="D272" s="109" t="str">
        <f t="shared" ref="D272:D335" si="28">IF(B272="","",IPMT(E$11/12,B272,E$7,-E$8,E$9,0))</f>
        <v/>
      </c>
      <c r="E272" s="109" t="str">
        <f t="shared" ref="E272:E335" si="29">IF(B272="","",PPMT(E$11/12,B272,E$7,-E$8,E$9,0))</f>
        <v/>
      </c>
      <c r="F272" s="109" t="str">
        <f t="shared" ref="F272:F335" si="30">IF(B272="","",SUM(D272:E272))</f>
        <v/>
      </c>
      <c r="G272" s="80" t="str">
        <f t="shared" ref="G272:G335" si="31">IF(B272="","",SUM(C272)-SUM(E272))</f>
        <v/>
      </c>
    </row>
    <row r="273" spans="1:7" x14ac:dyDescent="0.35">
      <c r="A273" s="108" t="str">
        <f t="shared" ref="A273:A336" si="32">IF(B273="","",EDATE(A272,1))</f>
        <v/>
      </c>
      <c r="B273" s="105" t="str">
        <f t="shared" ref="B273:B336" si="33">IF(B272="","",IF(SUM(B272)+1&lt;=$E$7,SUM(B272)+1,""))</f>
        <v/>
      </c>
      <c r="C273" s="80" t="str">
        <f t="shared" ref="C273:C336" si="34">IF(B273="","",G272)</f>
        <v/>
      </c>
      <c r="D273" s="109" t="str">
        <f t="shared" si="28"/>
        <v/>
      </c>
      <c r="E273" s="109" t="str">
        <f t="shared" si="29"/>
        <v/>
      </c>
      <c r="F273" s="109" t="str">
        <f t="shared" si="30"/>
        <v/>
      </c>
      <c r="G273" s="80" t="str">
        <f t="shared" si="31"/>
        <v/>
      </c>
    </row>
    <row r="274" spans="1:7" x14ac:dyDescent="0.35">
      <c r="A274" s="108" t="str">
        <f t="shared" si="32"/>
        <v/>
      </c>
      <c r="B274" s="105" t="str">
        <f t="shared" si="33"/>
        <v/>
      </c>
      <c r="C274" s="80" t="str">
        <f t="shared" si="34"/>
        <v/>
      </c>
      <c r="D274" s="109" t="str">
        <f t="shared" si="28"/>
        <v/>
      </c>
      <c r="E274" s="109" t="str">
        <f t="shared" si="29"/>
        <v/>
      </c>
      <c r="F274" s="109" t="str">
        <f t="shared" si="30"/>
        <v/>
      </c>
      <c r="G274" s="80" t="str">
        <f t="shared" si="31"/>
        <v/>
      </c>
    </row>
    <row r="275" spans="1:7" x14ac:dyDescent="0.35">
      <c r="A275" s="108" t="str">
        <f t="shared" si="32"/>
        <v/>
      </c>
      <c r="B275" s="105" t="str">
        <f t="shared" si="33"/>
        <v/>
      </c>
      <c r="C275" s="80" t="str">
        <f t="shared" si="34"/>
        <v/>
      </c>
      <c r="D275" s="109" t="str">
        <f t="shared" si="28"/>
        <v/>
      </c>
      <c r="E275" s="109" t="str">
        <f t="shared" si="29"/>
        <v/>
      </c>
      <c r="F275" s="109" t="str">
        <f t="shared" si="30"/>
        <v/>
      </c>
      <c r="G275" s="80" t="str">
        <f t="shared" si="31"/>
        <v/>
      </c>
    </row>
    <row r="276" spans="1:7" x14ac:dyDescent="0.35">
      <c r="A276" s="108" t="str">
        <f t="shared" si="32"/>
        <v/>
      </c>
      <c r="B276" s="105" t="str">
        <f t="shared" si="33"/>
        <v/>
      </c>
      <c r="C276" s="80" t="str">
        <f t="shared" si="34"/>
        <v/>
      </c>
      <c r="D276" s="109" t="str">
        <f t="shared" si="28"/>
        <v/>
      </c>
      <c r="E276" s="109" t="str">
        <f t="shared" si="29"/>
        <v/>
      </c>
      <c r="F276" s="109" t="str">
        <f t="shared" si="30"/>
        <v/>
      </c>
      <c r="G276" s="80" t="str">
        <f t="shared" si="31"/>
        <v/>
      </c>
    </row>
    <row r="277" spans="1:7" x14ac:dyDescent="0.35">
      <c r="A277" s="108" t="str">
        <f t="shared" si="32"/>
        <v/>
      </c>
      <c r="B277" s="105" t="str">
        <f t="shared" si="33"/>
        <v/>
      </c>
      <c r="C277" s="80" t="str">
        <f t="shared" si="34"/>
        <v/>
      </c>
      <c r="D277" s="109" t="str">
        <f t="shared" si="28"/>
        <v/>
      </c>
      <c r="E277" s="109" t="str">
        <f t="shared" si="29"/>
        <v/>
      </c>
      <c r="F277" s="109" t="str">
        <f t="shared" si="30"/>
        <v/>
      </c>
      <c r="G277" s="80" t="str">
        <f t="shared" si="31"/>
        <v/>
      </c>
    </row>
    <row r="278" spans="1:7" x14ac:dyDescent="0.35">
      <c r="A278" s="108" t="str">
        <f t="shared" si="32"/>
        <v/>
      </c>
      <c r="B278" s="105" t="str">
        <f t="shared" si="33"/>
        <v/>
      </c>
      <c r="C278" s="80" t="str">
        <f t="shared" si="34"/>
        <v/>
      </c>
      <c r="D278" s="109" t="str">
        <f t="shared" si="28"/>
        <v/>
      </c>
      <c r="E278" s="109" t="str">
        <f t="shared" si="29"/>
        <v/>
      </c>
      <c r="F278" s="109" t="str">
        <f t="shared" si="30"/>
        <v/>
      </c>
      <c r="G278" s="80" t="str">
        <f t="shared" si="31"/>
        <v/>
      </c>
    </row>
    <row r="279" spans="1:7" x14ac:dyDescent="0.35">
      <c r="A279" s="108" t="str">
        <f t="shared" si="32"/>
        <v/>
      </c>
      <c r="B279" s="105" t="str">
        <f t="shared" si="33"/>
        <v/>
      </c>
      <c r="C279" s="80" t="str">
        <f t="shared" si="34"/>
        <v/>
      </c>
      <c r="D279" s="109" t="str">
        <f t="shared" si="28"/>
        <v/>
      </c>
      <c r="E279" s="109" t="str">
        <f t="shared" si="29"/>
        <v/>
      </c>
      <c r="F279" s="109" t="str">
        <f t="shared" si="30"/>
        <v/>
      </c>
      <c r="G279" s="80" t="str">
        <f t="shared" si="31"/>
        <v/>
      </c>
    </row>
    <row r="280" spans="1:7" x14ac:dyDescent="0.35">
      <c r="A280" s="108" t="str">
        <f t="shared" si="32"/>
        <v/>
      </c>
      <c r="B280" s="105" t="str">
        <f t="shared" si="33"/>
        <v/>
      </c>
      <c r="C280" s="80" t="str">
        <f t="shared" si="34"/>
        <v/>
      </c>
      <c r="D280" s="109" t="str">
        <f t="shared" si="28"/>
        <v/>
      </c>
      <c r="E280" s="109" t="str">
        <f t="shared" si="29"/>
        <v/>
      </c>
      <c r="F280" s="109" t="str">
        <f t="shared" si="30"/>
        <v/>
      </c>
      <c r="G280" s="80" t="str">
        <f t="shared" si="31"/>
        <v/>
      </c>
    </row>
    <row r="281" spans="1:7" x14ac:dyDescent="0.35">
      <c r="A281" s="108" t="str">
        <f t="shared" si="32"/>
        <v/>
      </c>
      <c r="B281" s="105" t="str">
        <f t="shared" si="33"/>
        <v/>
      </c>
      <c r="C281" s="80" t="str">
        <f t="shared" si="34"/>
        <v/>
      </c>
      <c r="D281" s="109" t="str">
        <f t="shared" si="28"/>
        <v/>
      </c>
      <c r="E281" s="109" t="str">
        <f t="shared" si="29"/>
        <v/>
      </c>
      <c r="F281" s="109" t="str">
        <f t="shared" si="30"/>
        <v/>
      </c>
      <c r="G281" s="80" t="str">
        <f t="shared" si="31"/>
        <v/>
      </c>
    </row>
    <row r="282" spans="1:7" x14ac:dyDescent="0.35">
      <c r="A282" s="108" t="str">
        <f t="shared" si="32"/>
        <v/>
      </c>
      <c r="B282" s="105" t="str">
        <f t="shared" si="33"/>
        <v/>
      </c>
      <c r="C282" s="80" t="str">
        <f t="shared" si="34"/>
        <v/>
      </c>
      <c r="D282" s="109" t="str">
        <f t="shared" si="28"/>
        <v/>
      </c>
      <c r="E282" s="109" t="str">
        <f t="shared" si="29"/>
        <v/>
      </c>
      <c r="F282" s="109" t="str">
        <f t="shared" si="30"/>
        <v/>
      </c>
      <c r="G282" s="80" t="str">
        <f t="shared" si="31"/>
        <v/>
      </c>
    </row>
    <row r="283" spans="1:7" x14ac:dyDescent="0.35">
      <c r="A283" s="108" t="str">
        <f t="shared" si="32"/>
        <v/>
      </c>
      <c r="B283" s="105" t="str">
        <f t="shared" si="33"/>
        <v/>
      </c>
      <c r="C283" s="80" t="str">
        <f t="shared" si="34"/>
        <v/>
      </c>
      <c r="D283" s="109" t="str">
        <f t="shared" si="28"/>
        <v/>
      </c>
      <c r="E283" s="109" t="str">
        <f t="shared" si="29"/>
        <v/>
      </c>
      <c r="F283" s="109" t="str">
        <f t="shared" si="30"/>
        <v/>
      </c>
      <c r="G283" s="80" t="str">
        <f t="shared" si="31"/>
        <v/>
      </c>
    </row>
    <row r="284" spans="1:7" x14ac:dyDescent="0.35">
      <c r="A284" s="108" t="str">
        <f t="shared" si="32"/>
        <v/>
      </c>
      <c r="B284" s="105" t="str">
        <f t="shared" si="33"/>
        <v/>
      </c>
      <c r="C284" s="80" t="str">
        <f t="shared" si="34"/>
        <v/>
      </c>
      <c r="D284" s="109" t="str">
        <f t="shared" si="28"/>
        <v/>
      </c>
      <c r="E284" s="109" t="str">
        <f t="shared" si="29"/>
        <v/>
      </c>
      <c r="F284" s="109" t="str">
        <f t="shared" si="30"/>
        <v/>
      </c>
      <c r="G284" s="80" t="str">
        <f t="shared" si="31"/>
        <v/>
      </c>
    </row>
    <row r="285" spans="1:7" x14ac:dyDescent="0.35">
      <c r="A285" s="108" t="str">
        <f t="shared" si="32"/>
        <v/>
      </c>
      <c r="B285" s="105" t="str">
        <f t="shared" si="33"/>
        <v/>
      </c>
      <c r="C285" s="80" t="str">
        <f t="shared" si="34"/>
        <v/>
      </c>
      <c r="D285" s="109" t="str">
        <f t="shared" si="28"/>
        <v/>
      </c>
      <c r="E285" s="109" t="str">
        <f t="shared" si="29"/>
        <v/>
      </c>
      <c r="F285" s="109" t="str">
        <f t="shared" si="30"/>
        <v/>
      </c>
      <c r="G285" s="80" t="str">
        <f t="shared" si="31"/>
        <v/>
      </c>
    </row>
    <row r="286" spans="1:7" x14ac:dyDescent="0.35">
      <c r="A286" s="108" t="str">
        <f t="shared" si="32"/>
        <v/>
      </c>
      <c r="B286" s="105" t="str">
        <f t="shared" si="33"/>
        <v/>
      </c>
      <c r="C286" s="80" t="str">
        <f t="shared" si="34"/>
        <v/>
      </c>
      <c r="D286" s="109" t="str">
        <f t="shared" si="28"/>
        <v/>
      </c>
      <c r="E286" s="109" t="str">
        <f t="shared" si="29"/>
        <v/>
      </c>
      <c r="F286" s="109" t="str">
        <f t="shared" si="30"/>
        <v/>
      </c>
      <c r="G286" s="80" t="str">
        <f t="shared" si="31"/>
        <v/>
      </c>
    </row>
    <row r="287" spans="1:7" x14ac:dyDescent="0.35">
      <c r="A287" s="108" t="str">
        <f t="shared" si="32"/>
        <v/>
      </c>
      <c r="B287" s="105" t="str">
        <f t="shared" si="33"/>
        <v/>
      </c>
      <c r="C287" s="80" t="str">
        <f t="shared" si="34"/>
        <v/>
      </c>
      <c r="D287" s="109" t="str">
        <f t="shared" si="28"/>
        <v/>
      </c>
      <c r="E287" s="109" t="str">
        <f t="shared" si="29"/>
        <v/>
      </c>
      <c r="F287" s="109" t="str">
        <f t="shared" si="30"/>
        <v/>
      </c>
      <c r="G287" s="80" t="str">
        <f t="shared" si="31"/>
        <v/>
      </c>
    </row>
    <row r="288" spans="1:7" x14ac:dyDescent="0.35">
      <c r="A288" s="108" t="str">
        <f t="shared" si="32"/>
        <v/>
      </c>
      <c r="B288" s="105" t="str">
        <f t="shared" si="33"/>
        <v/>
      </c>
      <c r="C288" s="80" t="str">
        <f t="shared" si="34"/>
        <v/>
      </c>
      <c r="D288" s="109" t="str">
        <f t="shared" si="28"/>
        <v/>
      </c>
      <c r="E288" s="109" t="str">
        <f t="shared" si="29"/>
        <v/>
      </c>
      <c r="F288" s="109" t="str">
        <f t="shared" si="30"/>
        <v/>
      </c>
      <c r="G288" s="80" t="str">
        <f t="shared" si="31"/>
        <v/>
      </c>
    </row>
    <row r="289" spans="1:7" x14ac:dyDescent="0.35">
      <c r="A289" s="108" t="str">
        <f t="shared" si="32"/>
        <v/>
      </c>
      <c r="B289" s="105" t="str">
        <f t="shared" si="33"/>
        <v/>
      </c>
      <c r="C289" s="80" t="str">
        <f t="shared" si="34"/>
        <v/>
      </c>
      <c r="D289" s="109" t="str">
        <f t="shared" si="28"/>
        <v/>
      </c>
      <c r="E289" s="109" t="str">
        <f t="shared" si="29"/>
        <v/>
      </c>
      <c r="F289" s="109" t="str">
        <f t="shared" si="30"/>
        <v/>
      </c>
      <c r="G289" s="80" t="str">
        <f t="shared" si="31"/>
        <v/>
      </c>
    </row>
    <row r="290" spans="1:7" x14ac:dyDescent="0.35">
      <c r="A290" s="108" t="str">
        <f t="shared" si="32"/>
        <v/>
      </c>
      <c r="B290" s="105" t="str">
        <f t="shared" si="33"/>
        <v/>
      </c>
      <c r="C290" s="80" t="str">
        <f t="shared" si="34"/>
        <v/>
      </c>
      <c r="D290" s="109" t="str">
        <f t="shared" si="28"/>
        <v/>
      </c>
      <c r="E290" s="109" t="str">
        <f t="shared" si="29"/>
        <v/>
      </c>
      <c r="F290" s="109" t="str">
        <f t="shared" si="30"/>
        <v/>
      </c>
      <c r="G290" s="80" t="str">
        <f t="shared" si="31"/>
        <v/>
      </c>
    </row>
    <row r="291" spans="1:7" x14ac:dyDescent="0.35">
      <c r="A291" s="108" t="str">
        <f t="shared" si="32"/>
        <v/>
      </c>
      <c r="B291" s="105" t="str">
        <f t="shared" si="33"/>
        <v/>
      </c>
      <c r="C291" s="80" t="str">
        <f t="shared" si="34"/>
        <v/>
      </c>
      <c r="D291" s="109" t="str">
        <f t="shared" si="28"/>
        <v/>
      </c>
      <c r="E291" s="109" t="str">
        <f t="shared" si="29"/>
        <v/>
      </c>
      <c r="F291" s="109" t="str">
        <f t="shared" si="30"/>
        <v/>
      </c>
      <c r="G291" s="80" t="str">
        <f t="shared" si="31"/>
        <v/>
      </c>
    </row>
    <row r="292" spans="1:7" x14ac:dyDescent="0.35">
      <c r="A292" s="108" t="str">
        <f t="shared" si="32"/>
        <v/>
      </c>
      <c r="B292" s="105" t="str">
        <f t="shared" si="33"/>
        <v/>
      </c>
      <c r="C292" s="80" t="str">
        <f t="shared" si="34"/>
        <v/>
      </c>
      <c r="D292" s="109" t="str">
        <f t="shared" si="28"/>
        <v/>
      </c>
      <c r="E292" s="109" t="str">
        <f t="shared" si="29"/>
        <v/>
      </c>
      <c r="F292" s="109" t="str">
        <f t="shared" si="30"/>
        <v/>
      </c>
      <c r="G292" s="80" t="str">
        <f t="shared" si="31"/>
        <v/>
      </c>
    </row>
    <row r="293" spans="1:7" x14ac:dyDescent="0.35">
      <c r="A293" s="108" t="str">
        <f t="shared" si="32"/>
        <v/>
      </c>
      <c r="B293" s="105" t="str">
        <f t="shared" si="33"/>
        <v/>
      </c>
      <c r="C293" s="80" t="str">
        <f t="shared" si="34"/>
        <v/>
      </c>
      <c r="D293" s="109" t="str">
        <f t="shared" si="28"/>
        <v/>
      </c>
      <c r="E293" s="109" t="str">
        <f t="shared" si="29"/>
        <v/>
      </c>
      <c r="F293" s="109" t="str">
        <f t="shared" si="30"/>
        <v/>
      </c>
      <c r="G293" s="80" t="str">
        <f t="shared" si="31"/>
        <v/>
      </c>
    </row>
    <row r="294" spans="1:7" x14ac:dyDescent="0.35">
      <c r="A294" s="108" t="str">
        <f t="shared" si="32"/>
        <v/>
      </c>
      <c r="B294" s="105" t="str">
        <f t="shared" si="33"/>
        <v/>
      </c>
      <c r="C294" s="80" t="str">
        <f t="shared" si="34"/>
        <v/>
      </c>
      <c r="D294" s="109" t="str">
        <f t="shared" si="28"/>
        <v/>
      </c>
      <c r="E294" s="109" t="str">
        <f t="shared" si="29"/>
        <v/>
      </c>
      <c r="F294" s="109" t="str">
        <f t="shared" si="30"/>
        <v/>
      </c>
      <c r="G294" s="80" t="str">
        <f t="shared" si="31"/>
        <v/>
      </c>
    </row>
    <row r="295" spans="1:7" x14ac:dyDescent="0.35">
      <c r="A295" s="108" t="str">
        <f t="shared" si="32"/>
        <v/>
      </c>
      <c r="B295" s="105" t="str">
        <f t="shared" si="33"/>
        <v/>
      </c>
      <c r="C295" s="80" t="str">
        <f t="shared" si="34"/>
        <v/>
      </c>
      <c r="D295" s="109" t="str">
        <f t="shared" si="28"/>
        <v/>
      </c>
      <c r="E295" s="109" t="str">
        <f t="shared" si="29"/>
        <v/>
      </c>
      <c r="F295" s="109" t="str">
        <f t="shared" si="30"/>
        <v/>
      </c>
      <c r="G295" s="80" t="str">
        <f t="shared" si="31"/>
        <v/>
      </c>
    </row>
    <row r="296" spans="1:7" x14ac:dyDescent="0.35">
      <c r="A296" s="108" t="str">
        <f t="shared" si="32"/>
        <v/>
      </c>
      <c r="B296" s="105" t="str">
        <f t="shared" si="33"/>
        <v/>
      </c>
      <c r="C296" s="80" t="str">
        <f t="shared" si="34"/>
        <v/>
      </c>
      <c r="D296" s="109" t="str">
        <f t="shared" si="28"/>
        <v/>
      </c>
      <c r="E296" s="109" t="str">
        <f t="shared" si="29"/>
        <v/>
      </c>
      <c r="F296" s="109" t="str">
        <f t="shared" si="30"/>
        <v/>
      </c>
      <c r="G296" s="80" t="str">
        <f t="shared" si="31"/>
        <v/>
      </c>
    </row>
    <row r="297" spans="1:7" x14ac:dyDescent="0.35">
      <c r="A297" s="108" t="str">
        <f t="shared" si="32"/>
        <v/>
      </c>
      <c r="B297" s="105" t="str">
        <f t="shared" si="33"/>
        <v/>
      </c>
      <c r="C297" s="80" t="str">
        <f t="shared" si="34"/>
        <v/>
      </c>
      <c r="D297" s="109" t="str">
        <f t="shared" si="28"/>
        <v/>
      </c>
      <c r="E297" s="109" t="str">
        <f t="shared" si="29"/>
        <v/>
      </c>
      <c r="F297" s="109" t="str">
        <f t="shared" si="30"/>
        <v/>
      </c>
      <c r="G297" s="80" t="str">
        <f t="shared" si="31"/>
        <v/>
      </c>
    </row>
    <row r="298" spans="1:7" x14ac:dyDescent="0.35">
      <c r="A298" s="108" t="str">
        <f t="shared" si="32"/>
        <v/>
      </c>
      <c r="B298" s="105" t="str">
        <f t="shared" si="33"/>
        <v/>
      </c>
      <c r="C298" s="80" t="str">
        <f t="shared" si="34"/>
        <v/>
      </c>
      <c r="D298" s="109" t="str">
        <f t="shared" si="28"/>
        <v/>
      </c>
      <c r="E298" s="109" t="str">
        <f t="shared" si="29"/>
        <v/>
      </c>
      <c r="F298" s="109" t="str">
        <f t="shared" si="30"/>
        <v/>
      </c>
      <c r="G298" s="80" t="str">
        <f t="shared" si="31"/>
        <v/>
      </c>
    </row>
    <row r="299" spans="1:7" x14ac:dyDescent="0.35">
      <c r="A299" s="108" t="str">
        <f t="shared" si="32"/>
        <v/>
      </c>
      <c r="B299" s="105" t="str">
        <f t="shared" si="33"/>
        <v/>
      </c>
      <c r="C299" s="80" t="str">
        <f t="shared" si="34"/>
        <v/>
      </c>
      <c r="D299" s="109" t="str">
        <f t="shared" si="28"/>
        <v/>
      </c>
      <c r="E299" s="109" t="str">
        <f t="shared" si="29"/>
        <v/>
      </c>
      <c r="F299" s="109" t="str">
        <f t="shared" si="30"/>
        <v/>
      </c>
      <c r="G299" s="80" t="str">
        <f t="shared" si="31"/>
        <v/>
      </c>
    </row>
    <row r="300" spans="1:7" x14ac:dyDescent="0.35">
      <c r="A300" s="108" t="str">
        <f t="shared" si="32"/>
        <v/>
      </c>
      <c r="B300" s="105" t="str">
        <f t="shared" si="33"/>
        <v/>
      </c>
      <c r="C300" s="80" t="str">
        <f t="shared" si="34"/>
        <v/>
      </c>
      <c r="D300" s="109" t="str">
        <f t="shared" si="28"/>
        <v/>
      </c>
      <c r="E300" s="109" t="str">
        <f t="shared" si="29"/>
        <v/>
      </c>
      <c r="F300" s="109" t="str">
        <f t="shared" si="30"/>
        <v/>
      </c>
      <c r="G300" s="80" t="str">
        <f t="shared" si="31"/>
        <v/>
      </c>
    </row>
    <row r="301" spans="1:7" x14ac:dyDescent="0.35">
      <c r="A301" s="108" t="str">
        <f t="shared" si="32"/>
        <v/>
      </c>
      <c r="B301" s="105" t="str">
        <f t="shared" si="33"/>
        <v/>
      </c>
      <c r="C301" s="80" t="str">
        <f t="shared" si="34"/>
        <v/>
      </c>
      <c r="D301" s="109" t="str">
        <f t="shared" si="28"/>
        <v/>
      </c>
      <c r="E301" s="109" t="str">
        <f t="shared" si="29"/>
        <v/>
      </c>
      <c r="F301" s="109" t="str">
        <f t="shared" si="30"/>
        <v/>
      </c>
      <c r="G301" s="80" t="str">
        <f t="shared" si="31"/>
        <v/>
      </c>
    </row>
    <row r="302" spans="1:7" x14ac:dyDescent="0.35">
      <c r="A302" s="108" t="str">
        <f t="shared" si="32"/>
        <v/>
      </c>
      <c r="B302" s="105" t="str">
        <f t="shared" si="33"/>
        <v/>
      </c>
      <c r="C302" s="80" t="str">
        <f t="shared" si="34"/>
        <v/>
      </c>
      <c r="D302" s="109" t="str">
        <f t="shared" si="28"/>
        <v/>
      </c>
      <c r="E302" s="109" t="str">
        <f t="shared" si="29"/>
        <v/>
      </c>
      <c r="F302" s="109" t="str">
        <f t="shared" si="30"/>
        <v/>
      </c>
      <c r="G302" s="80" t="str">
        <f t="shared" si="31"/>
        <v/>
      </c>
    </row>
    <row r="303" spans="1:7" x14ac:dyDescent="0.35">
      <c r="A303" s="108" t="str">
        <f t="shared" si="32"/>
        <v/>
      </c>
      <c r="B303" s="105" t="str">
        <f t="shared" si="33"/>
        <v/>
      </c>
      <c r="C303" s="80" t="str">
        <f t="shared" si="34"/>
        <v/>
      </c>
      <c r="D303" s="109" t="str">
        <f t="shared" si="28"/>
        <v/>
      </c>
      <c r="E303" s="109" t="str">
        <f t="shared" si="29"/>
        <v/>
      </c>
      <c r="F303" s="109" t="str">
        <f t="shared" si="30"/>
        <v/>
      </c>
      <c r="G303" s="80" t="str">
        <f t="shared" si="31"/>
        <v/>
      </c>
    </row>
    <row r="304" spans="1:7" x14ac:dyDescent="0.35">
      <c r="A304" s="108" t="str">
        <f t="shared" si="32"/>
        <v/>
      </c>
      <c r="B304" s="105" t="str">
        <f t="shared" si="33"/>
        <v/>
      </c>
      <c r="C304" s="80" t="str">
        <f t="shared" si="34"/>
        <v/>
      </c>
      <c r="D304" s="109" t="str">
        <f t="shared" si="28"/>
        <v/>
      </c>
      <c r="E304" s="109" t="str">
        <f t="shared" si="29"/>
        <v/>
      </c>
      <c r="F304" s="109" t="str">
        <f t="shared" si="30"/>
        <v/>
      </c>
      <c r="G304" s="80" t="str">
        <f t="shared" si="31"/>
        <v/>
      </c>
    </row>
    <row r="305" spans="1:7" x14ac:dyDescent="0.35">
      <c r="A305" s="108" t="str">
        <f t="shared" si="32"/>
        <v/>
      </c>
      <c r="B305" s="105" t="str">
        <f t="shared" si="33"/>
        <v/>
      </c>
      <c r="C305" s="80" t="str">
        <f t="shared" si="34"/>
        <v/>
      </c>
      <c r="D305" s="109" t="str">
        <f t="shared" si="28"/>
        <v/>
      </c>
      <c r="E305" s="109" t="str">
        <f t="shared" si="29"/>
        <v/>
      </c>
      <c r="F305" s="109" t="str">
        <f t="shared" si="30"/>
        <v/>
      </c>
      <c r="G305" s="80" t="str">
        <f t="shared" si="31"/>
        <v/>
      </c>
    </row>
    <row r="306" spans="1:7" x14ac:dyDescent="0.35">
      <c r="A306" s="108" t="str">
        <f t="shared" si="32"/>
        <v/>
      </c>
      <c r="B306" s="105" t="str">
        <f t="shared" si="33"/>
        <v/>
      </c>
      <c r="C306" s="80" t="str">
        <f t="shared" si="34"/>
        <v/>
      </c>
      <c r="D306" s="109" t="str">
        <f t="shared" si="28"/>
        <v/>
      </c>
      <c r="E306" s="109" t="str">
        <f t="shared" si="29"/>
        <v/>
      </c>
      <c r="F306" s="109" t="str">
        <f t="shared" si="30"/>
        <v/>
      </c>
      <c r="G306" s="80" t="str">
        <f t="shared" si="31"/>
        <v/>
      </c>
    </row>
    <row r="307" spans="1:7" x14ac:dyDescent="0.35">
      <c r="A307" s="108" t="str">
        <f t="shared" si="32"/>
        <v/>
      </c>
      <c r="B307" s="105" t="str">
        <f t="shared" si="33"/>
        <v/>
      </c>
      <c r="C307" s="80" t="str">
        <f t="shared" si="34"/>
        <v/>
      </c>
      <c r="D307" s="109" t="str">
        <f t="shared" si="28"/>
        <v/>
      </c>
      <c r="E307" s="109" t="str">
        <f t="shared" si="29"/>
        <v/>
      </c>
      <c r="F307" s="109" t="str">
        <f t="shared" si="30"/>
        <v/>
      </c>
      <c r="G307" s="80" t="str">
        <f t="shared" si="31"/>
        <v/>
      </c>
    </row>
    <row r="308" spans="1:7" x14ac:dyDescent="0.35">
      <c r="A308" s="108" t="str">
        <f t="shared" si="32"/>
        <v/>
      </c>
      <c r="B308" s="105" t="str">
        <f t="shared" si="33"/>
        <v/>
      </c>
      <c r="C308" s="80" t="str">
        <f t="shared" si="34"/>
        <v/>
      </c>
      <c r="D308" s="109" t="str">
        <f t="shared" si="28"/>
        <v/>
      </c>
      <c r="E308" s="109" t="str">
        <f t="shared" si="29"/>
        <v/>
      </c>
      <c r="F308" s="109" t="str">
        <f t="shared" si="30"/>
        <v/>
      </c>
      <c r="G308" s="80" t="str">
        <f t="shared" si="31"/>
        <v/>
      </c>
    </row>
    <row r="309" spans="1:7" x14ac:dyDescent="0.35">
      <c r="A309" s="108" t="str">
        <f t="shared" si="32"/>
        <v/>
      </c>
      <c r="B309" s="105" t="str">
        <f t="shared" si="33"/>
        <v/>
      </c>
      <c r="C309" s="80" t="str">
        <f t="shared" si="34"/>
        <v/>
      </c>
      <c r="D309" s="109" t="str">
        <f t="shared" si="28"/>
        <v/>
      </c>
      <c r="E309" s="109" t="str">
        <f t="shared" si="29"/>
        <v/>
      </c>
      <c r="F309" s="109" t="str">
        <f t="shared" si="30"/>
        <v/>
      </c>
      <c r="G309" s="80" t="str">
        <f t="shared" si="31"/>
        <v/>
      </c>
    </row>
    <row r="310" spans="1:7" x14ac:dyDescent="0.35">
      <c r="A310" s="108" t="str">
        <f t="shared" si="32"/>
        <v/>
      </c>
      <c r="B310" s="105" t="str">
        <f t="shared" si="33"/>
        <v/>
      </c>
      <c r="C310" s="80" t="str">
        <f t="shared" si="34"/>
        <v/>
      </c>
      <c r="D310" s="109" t="str">
        <f t="shared" si="28"/>
        <v/>
      </c>
      <c r="E310" s="109" t="str">
        <f t="shared" si="29"/>
        <v/>
      </c>
      <c r="F310" s="109" t="str">
        <f t="shared" si="30"/>
        <v/>
      </c>
      <c r="G310" s="80" t="str">
        <f t="shared" si="31"/>
        <v/>
      </c>
    </row>
    <row r="311" spans="1:7" x14ac:dyDescent="0.35">
      <c r="A311" s="108" t="str">
        <f t="shared" si="32"/>
        <v/>
      </c>
      <c r="B311" s="105" t="str">
        <f t="shared" si="33"/>
        <v/>
      </c>
      <c r="C311" s="80" t="str">
        <f t="shared" si="34"/>
        <v/>
      </c>
      <c r="D311" s="109" t="str">
        <f t="shared" si="28"/>
        <v/>
      </c>
      <c r="E311" s="109" t="str">
        <f t="shared" si="29"/>
        <v/>
      </c>
      <c r="F311" s="109" t="str">
        <f t="shared" si="30"/>
        <v/>
      </c>
      <c r="G311" s="80" t="str">
        <f t="shared" si="31"/>
        <v/>
      </c>
    </row>
    <row r="312" spans="1:7" x14ac:dyDescent="0.35">
      <c r="A312" s="108" t="str">
        <f t="shared" si="32"/>
        <v/>
      </c>
      <c r="B312" s="105" t="str">
        <f t="shared" si="33"/>
        <v/>
      </c>
      <c r="C312" s="80" t="str">
        <f t="shared" si="34"/>
        <v/>
      </c>
      <c r="D312" s="109" t="str">
        <f t="shared" si="28"/>
        <v/>
      </c>
      <c r="E312" s="109" t="str">
        <f t="shared" si="29"/>
        <v/>
      </c>
      <c r="F312" s="109" t="str">
        <f t="shared" si="30"/>
        <v/>
      </c>
      <c r="G312" s="80" t="str">
        <f t="shared" si="31"/>
        <v/>
      </c>
    </row>
    <row r="313" spans="1:7" x14ac:dyDescent="0.35">
      <c r="A313" s="108" t="str">
        <f t="shared" si="32"/>
        <v/>
      </c>
      <c r="B313" s="105" t="str">
        <f t="shared" si="33"/>
        <v/>
      </c>
      <c r="C313" s="80" t="str">
        <f t="shared" si="34"/>
        <v/>
      </c>
      <c r="D313" s="109" t="str">
        <f t="shared" si="28"/>
        <v/>
      </c>
      <c r="E313" s="109" t="str">
        <f t="shared" si="29"/>
        <v/>
      </c>
      <c r="F313" s="109" t="str">
        <f t="shared" si="30"/>
        <v/>
      </c>
      <c r="G313" s="80" t="str">
        <f t="shared" si="31"/>
        <v/>
      </c>
    </row>
    <row r="314" spans="1:7" x14ac:dyDescent="0.35">
      <c r="A314" s="108" t="str">
        <f t="shared" si="32"/>
        <v/>
      </c>
      <c r="B314" s="105" t="str">
        <f t="shared" si="33"/>
        <v/>
      </c>
      <c r="C314" s="80" t="str">
        <f t="shared" si="34"/>
        <v/>
      </c>
      <c r="D314" s="109" t="str">
        <f t="shared" si="28"/>
        <v/>
      </c>
      <c r="E314" s="109" t="str">
        <f t="shared" si="29"/>
        <v/>
      </c>
      <c r="F314" s="109" t="str">
        <f t="shared" si="30"/>
        <v/>
      </c>
      <c r="G314" s="80" t="str">
        <f t="shared" si="31"/>
        <v/>
      </c>
    </row>
    <row r="315" spans="1:7" x14ac:dyDescent="0.35">
      <c r="A315" s="108" t="str">
        <f t="shared" si="32"/>
        <v/>
      </c>
      <c r="B315" s="105" t="str">
        <f t="shared" si="33"/>
        <v/>
      </c>
      <c r="C315" s="80" t="str">
        <f t="shared" si="34"/>
        <v/>
      </c>
      <c r="D315" s="109" t="str">
        <f t="shared" si="28"/>
        <v/>
      </c>
      <c r="E315" s="109" t="str">
        <f t="shared" si="29"/>
        <v/>
      </c>
      <c r="F315" s="109" t="str">
        <f t="shared" si="30"/>
        <v/>
      </c>
      <c r="G315" s="80" t="str">
        <f t="shared" si="31"/>
        <v/>
      </c>
    </row>
    <row r="316" spans="1:7" x14ac:dyDescent="0.35">
      <c r="A316" s="108" t="str">
        <f t="shared" si="32"/>
        <v/>
      </c>
      <c r="B316" s="105" t="str">
        <f t="shared" si="33"/>
        <v/>
      </c>
      <c r="C316" s="80" t="str">
        <f t="shared" si="34"/>
        <v/>
      </c>
      <c r="D316" s="109" t="str">
        <f t="shared" si="28"/>
        <v/>
      </c>
      <c r="E316" s="109" t="str">
        <f t="shared" si="29"/>
        <v/>
      </c>
      <c r="F316" s="109" t="str">
        <f t="shared" si="30"/>
        <v/>
      </c>
      <c r="G316" s="80" t="str">
        <f t="shared" si="31"/>
        <v/>
      </c>
    </row>
    <row r="317" spans="1:7" x14ac:dyDescent="0.35">
      <c r="A317" s="108" t="str">
        <f t="shared" si="32"/>
        <v/>
      </c>
      <c r="B317" s="105" t="str">
        <f t="shared" si="33"/>
        <v/>
      </c>
      <c r="C317" s="80" t="str">
        <f t="shared" si="34"/>
        <v/>
      </c>
      <c r="D317" s="109" t="str">
        <f t="shared" si="28"/>
        <v/>
      </c>
      <c r="E317" s="109" t="str">
        <f t="shared" si="29"/>
        <v/>
      </c>
      <c r="F317" s="109" t="str">
        <f t="shared" si="30"/>
        <v/>
      </c>
      <c r="G317" s="80" t="str">
        <f t="shared" si="31"/>
        <v/>
      </c>
    </row>
    <row r="318" spans="1:7" x14ac:dyDescent="0.35">
      <c r="A318" s="108" t="str">
        <f t="shared" si="32"/>
        <v/>
      </c>
      <c r="B318" s="105" t="str">
        <f t="shared" si="33"/>
        <v/>
      </c>
      <c r="C318" s="80" t="str">
        <f t="shared" si="34"/>
        <v/>
      </c>
      <c r="D318" s="109" t="str">
        <f t="shared" si="28"/>
        <v/>
      </c>
      <c r="E318" s="109" t="str">
        <f t="shared" si="29"/>
        <v/>
      </c>
      <c r="F318" s="109" t="str">
        <f t="shared" si="30"/>
        <v/>
      </c>
      <c r="G318" s="80" t="str">
        <f t="shared" si="31"/>
        <v/>
      </c>
    </row>
    <row r="319" spans="1:7" x14ac:dyDescent="0.35">
      <c r="A319" s="108" t="str">
        <f t="shared" si="32"/>
        <v/>
      </c>
      <c r="B319" s="105" t="str">
        <f t="shared" si="33"/>
        <v/>
      </c>
      <c r="C319" s="80" t="str">
        <f t="shared" si="34"/>
        <v/>
      </c>
      <c r="D319" s="109" t="str">
        <f t="shared" si="28"/>
        <v/>
      </c>
      <c r="E319" s="109" t="str">
        <f t="shared" si="29"/>
        <v/>
      </c>
      <c r="F319" s="109" t="str">
        <f t="shared" si="30"/>
        <v/>
      </c>
      <c r="G319" s="80" t="str">
        <f t="shared" si="31"/>
        <v/>
      </c>
    </row>
    <row r="320" spans="1:7" x14ac:dyDescent="0.35">
      <c r="A320" s="108" t="str">
        <f t="shared" si="32"/>
        <v/>
      </c>
      <c r="B320" s="105" t="str">
        <f t="shared" si="33"/>
        <v/>
      </c>
      <c r="C320" s="80" t="str">
        <f t="shared" si="34"/>
        <v/>
      </c>
      <c r="D320" s="109" t="str">
        <f t="shared" si="28"/>
        <v/>
      </c>
      <c r="E320" s="109" t="str">
        <f t="shared" si="29"/>
        <v/>
      </c>
      <c r="F320" s="109" t="str">
        <f t="shared" si="30"/>
        <v/>
      </c>
      <c r="G320" s="80" t="str">
        <f t="shared" si="31"/>
        <v/>
      </c>
    </row>
    <row r="321" spans="1:7" x14ac:dyDescent="0.35">
      <c r="A321" s="108" t="str">
        <f t="shared" si="32"/>
        <v/>
      </c>
      <c r="B321" s="105" t="str">
        <f t="shared" si="33"/>
        <v/>
      </c>
      <c r="C321" s="80" t="str">
        <f t="shared" si="34"/>
        <v/>
      </c>
      <c r="D321" s="109" t="str">
        <f t="shared" si="28"/>
        <v/>
      </c>
      <c r="E321" s="109" t="str">
        <f t="shared" si="29"/>
        <v/>
      </c>
      <c r="F321" s="109" t="str">
        <f t="shared" si="30"/>
        <v/>
      </c>
      <c r="G321" s="80" t="str">
        <f t="shared" si="31"/>
        <v/>
      </c>
    </row>
    <row r="322" spans="1:7" x14ac:dyDescent="0.35">
      <c r="A322" s="108" t="str">
        <f t="shared" si="32"/>
        <v/>
      </c>
      <c r="B322" s="105" t="str">
        <f t="shared" si="33"/>
        <v/>
      </c>
      <c r="C322" s="80" t="str">
        <f t="shared" si="34"/>
        <v/>
      </c>
      <c r="D322" s="109" t="str">
        <f t="shared" si="28"/>
        <v/>
      </c>
      <c r="E322" s="109" t="str">
        <f t="shared" si="29"/>
        <v/>
      </c>
      <c r="F322" s="109" t="str">
        <f t="shared" si="30"/>
        <v/>
      </c>
      <c r="G322" s="80" t="str">
        <f t="shared" si="31"/>
        <v/>
      </c>
    </row>
    <row r="323" spans="1:7" x14ac:dyDescent="0.35">
      <c r="A323" s="108" t="str">
        <f t="shared" si="32"/>
        <v/>
      </c>
      <c r="B323" s="105" t="str">
        <f t="shared" si="33"/>
        <v/>
      </c>
      <c r="C323" s="80" t="str">
        <f t="shared" si="34"/>
        <v/>
      </c>
      <c r="D323" s="109" t="str">
        <f t="shared" si="28"/>
        <v/>
      </c>
      <c r="E323" s="109" t="str">
        <f t="shared" si="29"/>
        <v/>
      </c>
      <c r="F323" s="109" t="str">
        <f t="shared" si="30"/>
        <v/>
      </c>
      <c r="G323" s="80" t="str">
        <f t="shared" si="31"/>
        <v/>
      </c>
    </row>
    <row r="324" spans="1:7" x14ac:dyDescent="0.35">
      <c r="A324" s="108" t="str">
        <f t="shared" si="32"/>
        <v/>
      </c>
      <c r="B324" s="105" t="str">
        <f t="shared" si="33"/>
        <v/>
      </c>
      <c r="C324" s="80" t="str">
        <f t="shared" si="34"/>
        <v/>
      </c>
      <c r="D324" s="109" t="str">
        <f t="shared" si="28"/>
        <v/>
      </c>
      <c r="E324" s="109" t="str">
        <f t="shared" si="29"/>
        <v/>
      </c>
      <c r="F324" s="109" t="str">
        <f t="shared" si="30"/>
        <v/>
      </c>
      <c r="G324" s="80" t="str">
        <f t="shared" si="31"/>
        <v/>
      </c>
    </row>
    <row r="325" spans="1:7" x14ac:dyDescent="0.35">
      <c r="A325" s="108" t="str">
        <f t="shared" si="32"/>
        <v/>
      </c>
      <c r="B325" s="105" t="str">
        <f t="shared" si="33"/>
        <v/>
      </c>
      <c r="C325" s="80" t="str">
        <f t="shared" si="34"/>
        <v/>
      </c>
      <c r="D325" s="109" t="str">
        <f t="shared" si="28"/>
        <v/>
      </c>
      <c r="E325" s="109" t="str">
        <f t="shared" si="29"/>
        <v/>
      </c>
      <c r="F325" s="109" t="str">
        <f t="shared" si="30"/>
        <v/>
      </c>
      <c r="G325" s="80" t="str">
        <f t="shared" si="31"/>
        <v/>
      </c>
    </row>
    <row r="326" spans="1:7" x14ac:dyDescent="0.35">
      <c r="A326" s="108" t="str">
        <f t="shared" si="32"/>
        <v/>
      </c>
      <c r="B326" s="105" t="str">
        <f t="shared" si="33"/>
        <v/>
      </c>
      <c r="C326" s="80" t="str">
        <f t="shared" si="34"/>
        <v/>
      </c>
      <c r="D326" s="109" t="str">
        <f t="shared" si="28"/>
        <v/>
      </c>
      <c r="E326" s="109" t="str">
        <f t="shared" si="29"/>
        <v/>
      </c>
      <c r="F326" s="109" t="str">
        <f t="shared" si="30"/>
        <v/>
      </c>
      <c r="G326" s="80" t="str">
        <f t="shared" si="31"/>
        <v/>
      </c>
    </row>
    <row r="327" spans="1:7" x14ac:dyDescent="0.35">
      <c r="A327" s="108" t="str">
        <f t="shared" si="32"/>
        <v/>
      </c>
      <c r="B327" s="105" t="str">
        <f t="shared" si="33"/>
        <v/>
      </c>
      <c r="C327" s="80" t="str">
        <f t="shared" si="34"/>
        <v/>
      </c>
      <c r="D327" s="109" t="str">
        <f t="shared" si="28"/>
        <v/>
      </c>
      <c r="E327" s="109" t="str">
        <f t="shared" si="29"/>
        <v/>
      </c>
      <c r="F327" s="109" t="str">
        <f t="shared" si="30"/>
        <v/>
      </c>
      <c r="G327" s="80" t="str">
        <f t="shared" si="31"/>
        <v/>
      </c>
    </row>
    <row r="328" spans="1:7" x14ac:dyDescent="0.35">
      <c r="A328" s="108" t="str">
        <f t="shared" si="32"/>
        <v/>
      </c>
      <c r="B328" s="105" t="str">
        <f t="shared" si="33"/>
        <v/>
      </c>
      <c r="C328" s="80" t="str">
        <f t="shared" si="34"/>
        <v/>
      </c>
      <c r="D328" s="109" t="str">
        <f t="shared" si="28"/>
        <v/>
      </c>
      <c r="E328" s="109" t="str">
        <f t="shared" si="29"/>
        <v/>
      </c>
      <c r="F328" s="109" t="str">
        <f t="shared" si="30"/>
        <v/>
      </c>
      <c r="G328" s="80" t="str">
        <f t="shared" si="31"/>
        <v/>
      </c>
    </row>
    <row r="329" spans="1:7" x14ac:dyDescent="0.35">
      <c r="A329" s="108" t="str">
        <f t="shared" si="32"/>
        <v/>
      </c>
      <c r="B329" s="105" t="str">
        <f t="shared" si="33"/>
        <v/>
      </c>
      <c r="C329" s="80" t="str">
        <f t="shared" si="34"/>
        <v/>
      </c>
      <c r="D329" s="109" t="str">
        <f t="shared" si="28"/>
        <v/>
      </c>
      <c r="E329" s="109" t="str">
        <f t="shared" si="29"/>
        <v/>
      </c>
      <c r="F329" s="109" t="str">
        <f t="shared" si="30"/>
        <v/>
      </c>
      <c r="G329" s="80" t="str">
        <f t="shared" si="31"/>
        <v/>
      </c>
    </row>
    <row r="330" spans="1:7" x14ac:dyDescent="0.35">
      <c r="A330" s="108" t="str">
        <f t="shared" si="32"/>
        <v/>
      </c>
      <c r="B330" s="105" t="str">
        <f t="shared" si="33"/>
        <v/>
      </c>
      <c r="C330" s="80" t="str">
        <f t="shared" si="34"/>
        <v/>
      </c>
      <c r="D330" s="109" t="str">
        <f t="shared" si="28"/>
        <v/>
      </c>
      <c r="E330" s="109" t="str">
        <f t="shared" si="29"/>
        <v/>
      </c>
      <c r="F330" s="109" t="str">
        <f t="shared" si="30"/>
        <v/>
      </c>
      <c r="G330" s="80" t="str">
        <f t="shared" si="31"/>
        <v/>
      </c>
    </row>
    <row r="331" spans="1:7" x14ac:dyDescent="0.35">
      <c r="A331" s="108" t="str">
        <f t="shared" si="32"/>
        <v/>
      </c>
      <c r="B331" s="105" t="str">
        <f t="shared" si="33"/>
        <v/>
      </c>
      <c r="C331" s="80" t="str">
        <f t="shared" si="34"/>
        <v/>
      </c>
      <c r="D331" s="109" t="str">
        <f t="shared" si="28"/>
        <v/>
      </c>
      <c r="E331" s="109" t="str">
        <f t="shared" si="29"/>
        <v/>
      </c>
      <c r="F331" s="109" t="str">
        <f t="shared" si="30"/>
        <v/>
      </c>
      <c r="G331" s="80" t="str">
        <f t="shared" si="31"/>
        <v/>
      </c>
    </row>
    <row r="332" spans="1:7" x14ac:dyDescent="0.35">
      <c r="A332" s="108" t="str">
        <f t="shared" si="32"/>
        <v/>
      </c>
      <c r="B332" s="105" t="str">
        <f t="shared" si="33"/>
        <v/>
      </c>
      <c r="C332" s="80" t="str">
        <f t="shared" si="34"/>
        <v/>
      </c>
      <c r="D332" s="109" t="str">
        <f t="shared" si="28"/>
        <v/>
      </c>
      <c r="E332" s="109" t="str">
        <f t="shared" si="29"/>
        <v/>
      </c>
      <c r="F332" s="109" t="str">
        <f t="shared" si="30"/>
        <v/>
      </c>
      <c r="G332" s="80" t="str">
        <f t="shared" si="31"/>
        <v/>
      </c>
    </row>
    <row r="333" spans="1:7" x14ac:dyDescent="0.35">
      <c r="A333" s="108" t="str">
        <f t="shared" si="32"/>
        <v/>
      </c>
      <c r="B333" s="105" t="str">
        <f t="shared" si="33"/>
        <v/>
      </c>
      <c r="C333" s="80" t="str">
        <f t="shared" si="34"/>
        <v/>
      </c>
      <c r="D333" s="109" t="str">
        <f t="shared" si="28"/>
        <v/>
      </c>
      <c r="E333" s="109" t="str">
        <f t="shared" si="29"/>
        <v/>
      </c>
      <c r="F333" s="109" t="str">
        <f t="shared" si="30"/>
        <v/>
      </c>
      <c r="G333" s="80" t="str">
        <f t="shared" si="31"/>
        <v/>
      </c>
    </row>
    <row r="334" spans="1:7" x14ac:dyDescent="0.35">
      <c r="A334" s="108" t="str">
        <f t="shared" si="32"/>
        <v/>
      </c>
      <c r="B334" s="105" t="str">
        <f t="shared" si="33"/>
        <v/>
      </c>
      <c r="C334" s="80" t="str">
        <f t="shared" si="34"/>
        <v/>
      </c>
      <c r="D334" s="109" t="str">
        <f t="shared" si="28"/>
        <v/>
      </c>
      <c r="E334" s="109" t="str">
        <f t="shared" si="29"/>
        <v/>
      </c>
      <c r="F334" s="109" t="str">
        <f t="shared" si="30"/>
        <v/>
      </c>
      <c r="G334" s="80" t="str">
        <f t="shared" si="31"/>
        <v/>
      </c>
    </row>
    <row r="335" spans="1:7" x14ac:dyDescent="0.35">
      <c r="A335" s="108" t="str">
        <f t="shared" si="32"/>
        <v/>
      </c>
      <c r="B335" s="105" t="str">
        <f t="shared" si="33"/>
        <v/>
      </c>
      <c r="C335" s="80" t="str">
        <f t="shared" si="34"/>
        <v/>
      </c>
      <c r="D335" s="109" t="str">
        <f t="shared" si="28"/>
        <v/>
      </c>
      <c r="E335" s="109" t="str">
        <f t="shared" si="29"/>
        <v/>
      </c>
      <c r="F335" s="109" t="str">
        <f t="shared" si="30"/>
        <v/>
      </c>
      <c r="G335" s="80" t="str">
        <f t="shared" si="31"/>
        <v/>
      </c>
    </row>
    <row r="336" spans="1:7" x14ac:dyDescent="0.35">
      <c r="A336" s="108" t="str">
        <f t="shared" si="32"/>
        <v/>
      </c>
      <c r="B336" s="105" t="str">
        <f t="shared" si="33"/>
        <v/>
      </c>
      <c r="C336" s="80" t="str">
        <f t="shared" si="34"/>
        <v/>
      </c>
      <c r="D336" s="109" t="str">
        <f t="shared" ref="D336:D399" si="35">IF(B336="","",IPMT(E$11/12,B336,E$7,-E$8,E$9,0))</f>
        <v/>
      </c>
      <c r="E336" s="109" t="str">
        <f t="shared" ref="E336:E399" si="36">IF(B336="","",PPMT(E$11/12,B336,E$7,-E$8,E$9,0))</f>
        <v/>
      </c>
      <c r="F336" s="109" t="str">
        <f t="shared" ref="F336:F399" si="37">IF(B336="","",SUM(D336:E336))</f>
        <v/>
      </c>
      <c r="G336" s="80" t="str">
        <f t="shared" ref="G336:G399" si="38">IF(B336="","",SUM(C336)-SUM(E336))</f>
        <v/>
      </c>
    </row>
    <row r="337" spans="1:7" x14ac:dyDescent="0.35">
      <c r="A337" s="108" t="str">
        <f t="shared" ref="A337:A400" si="39">IF(B337="","",EDATE(A336,1))</f>
        <v/>
      </c>
      <c r="B337" s="105" t="str">
        <f t="shared" ref="B337:B400" si="40">IF(B336="","",IF(SUM(B336)+1&lt;=$E$7,SUM(B336)+1,""))</f>
        <v/>
      </c>
      <c r="C337" s="80" t="str">
        <f t="shared" ref="C337:C400" si="41">IF(B337="","",G336)</f>
        <v/>
      </c>
      <c r="D337" s="109" t="str">
        <f t="shared" si="35"/>
        <v/>
      </c>
      <c r="E337" s="109" t="str">
        <f t="shared" si="36"/>
        <v/>
      </c>
      <c r="F337" s="109" t="str">
        <f t="shared" si="37"/>
        <v/>
      </c>
      <c r="G337" s="80" t="str">
        <f t="shared" si="38"/>
        <v/>
      </c>
    </row>
    <row r="338" spans="1:7" x14ac:dyDescent="0.35">
      <c r="A338" s="108" t="str">
        <f t="shared" si="39"/>
        <v/>
      </c>
      <c r="B338" s="105" t="str">
        <f t="shared" si="40"/>
        <v/>
      </c>
      <c r="C338" s="80" t="str">
        <f t="shared" si="41"/>
        <v/>
      </c>
      <c r="D338" s="109" t="str">
        <f t="shared" si="35"/>
        <v/>
      </c>
      <c r="E338" s="109" t="str">
        <f t="shared" si="36"/>
        <v/>
      </c>
      <c r="F338" s="109" t="str">
        <f t="shared" si="37"/>
        <v/>
      </c>
      <c r="G338" s="80" t="str">
        <f t="shared" si="38"/>
        <v/>
      </c>
    </row>
    <row r="339" spans="1:7" x14ac:dyDescent="0.35">
      <c r="A339" s="108" t="str">
        <f t="shared" si="39"/>
        <v/>
      </c>
      <c r="B339" s="105" t="str">
        <f t="shared" si="40"/>
        <v/>
      </c>
      <c r="C339" s="80" t="str">
        <f t="shared" si="41"/>
        <v/>
      </c>
      <c r="D339" s="109" t="str">
        <f t="shared" si="35"/>
        <v/>
      </c>
      <c r="E339" s="109" t="str">
        <f t="shared" si="36"/>
        <v/>
      </c>
      <c r="F339" s="109" t="str">
        <f t="shared" si="37"/>
        <v/>
      </c>
      <c r="G339" s="80" t="str">
        <f t="shared" si="38"/>
        <v/>
      </c>
    </row>
    <row r="340" spans="1:7" x14ac:dyDescent="0.35">
      <c r="A340" s="108" t="str">
        <f t="shared" si="39"/>
        <v/>
      </c>
      <c r="B340" s="105" t="str">
        <f t="shared" si="40"/>
        <v/>
      </c>
      <c r="C340" s="80" t="str">
        <f t="shared" si="41"/>
        <v/>
      </c>
      <c r="D340" s="109" t="str">
        <f t="shared" si="35"/>
        <v/>
      </c>
      <c r="E340" s="109" t="str">
        <f t="shared" si="36"/>
        <v/>
      </c>
      <c r="F340" s="109" t="str">
        <f t="shared" si="37"/>
        <v/>
      </c>
      <c r="G340" s="80" t="str">
        <f t="shared" si="38"/>
        <v/>
      </c>
    </row>
    <row r="341" spans="1:7" x14ac:dyDescent="0.35">
      <c r="A341" s="108" t="str">
        <f t="shared" si="39"/>
        <v/>
      </c>
      <c r="B341" s="105" t="str">
        <f t="shared" si="40"/>
        <v/>
      </c>
      <c r="C341" s="80" t="str">
        <f t="shared" si="41"/>
        <v/>
      </c>
      <c r="D341" s="109" t="str">
        <f t="shared" si="35"/>
        <v/>
      </c>
      <c r="E341" s="109" t="str">
        <f t="shared" si="36"/>
        <v/>
      </c>
      <c r="F341" s="109" t="str">
        <f t="shared" si="37"/>
        <v/>
      </c>
      <c r="G341" s="80" t="str">
        <f t="shared" si="38"/>
        <v/>
      </c>
    </row>
    <row r="342" spans="1:7" x14ac:dyDescent="0.35">
      <c r="A342" s="108" t="str">
        <f t="shared" si="39"/>
        <v/>
      </c>
      <c r="B342" s="105" t="str">
        <f t="shared" si="40"/>
        <v/>
      </c>
      <c r="C342" s="80" t="str">
        <f t="shared" si="41"/>
        <v/>
      </c>
      <c r="D342" s="109" t="str">
        <f t="shared" si="35"/>
        <v/>
      </c>
      <c r="E342" s="109" t="str">
        <f t="shared" si="36"/>
        <v/>
      </c>
      <c r="F342" s="109" t="str">
        <f t="shared" si="37"/>
        <v/>
      </c>
      <c r="G342" s="80" t="str">
        <f t="shared" si="38"/>
        <v/>
      </c>
    </row>
    <row r="343" spans="1:7" x14ac:dyDescent="0.35">
      <c r="A343" s="108" t="str">
        <f t="shared" si="39"/>
        <v/>
      </c>
      <c r="B343" s="105" t="str">
        <f t="shared" si="40"/>
        <v/>
      </c>
      <c r="C343" s="80" t="str">
        <f t="shared" si="41"/>
        <v/>
      </c>
      <c r="D343" s="109" t="str">
        <f t="shared" si="35"/>
        <v/>
      </c>
      <c r="E343" s="109" t="str">
        <f t="shared" si="36"/>
        <v/>
      </c>
      <c r="F343" s="109" t="str">
        <f t="shared" si="37"/>
        <v/>
      </c>
      <c r="G343" s="80" t="str">
        <f t="shared" si="38"/>
        <v/>
      </c>
    </row>
    <row r="344" spans="1:7" x14ac:dyDescent="0.35">
      <c r="A344" s="108" t="str">
        <f t="shared" si="39"/>
        <v/>
      </c>
      <c r="B344" s="105" t="str">
        <f t="shared" si="40"/>
        <v/>
      </c>
      <c r="C344" s="80" t="str">
        <f t="shared" si="41"/>
        <v/>
      </c>
      <c r="D344" s="109" t="str">
        <f t="shared" si="35"/>
        <v/>
      </c>
      <c r="E344" s="109" t="str">
        <f t="shared" si="36"/>
        <v/>
      </c>
      <c r="F344" s="109" t="str">
        <f t="shared" si="37"/>
        <v/>
      </c>
      <c r="G344" s="80" t="str">
        <f t="shared" si="38"/>
        <v/>
      </c>
    </row>
    <row r="345" spans="1:7" x14ac:dyDescent="0.35">
      <c r="A345" s="108" t="str">
        <f t="shared" si="39"/>
        <v/>
      </c>
      <c r="B345" s="105" t="str">
        <f t="shared" si="40"/>
        <v/>
      </c>
      <c r="C345" s="80" t="str">
        <f t="shared" si="41"/>
        <v/>
      </c>
      <c r="D345" s="109" t="str">
        <f t="shared" si="35"/>
        <v/>
      </c>
      <c r="E345" s="109" t="str">
        <f t="shared" si="36"/>
        <v/>
      </c>
      <c r="F345" s="109" t="str">
        <f t="shared" si="37"/>
        <v/>
      </c>
      <c r="G345" s="80" t="str">
        <f t="shared" si="38"/>
        <v/>
      </c>
    </row>
    <row r="346" spans="1:7" x14ac:dyDescent="0.35">
      <c r="A346" s="108" t="str">
        <f t="shared" si="39"/>
        <v/>
      </c>
      <c r="B346" s="105" t="str">
        <f t="shared" si="40"/>
        <v/>
      </c>
      <c r="C346" s="80" t="str">
        <f t="shared" si="41"/>
        <v/>
      </c>
      <c r="D346" s="109" t="str">
        <f t="shared" si="35"/>
        <v/>
      </c>
      <c r="E346" s="109" t="str">
        <f t="shared" si="36"/>
        <v/>
      </c>
      <c r="F346" s="109" t="str">
        <f t="shared" si="37"/>
        <v/>
      </c>
      <c r="G346" s="80" t="str">
        <f t="shared" si="38"/>
        <v/>
      </c>
    </row>
    <row r="347" spans="1:7" x14ac:dyDescent="0.35">
      <c r="A347" s="108" t="str">
        <f t="shared" si="39"/>
        <v/>
      </c>
      <c r="B347" s="105" t="str">
        <f t="shared" si="40"/>
        <v/>
      </c>
      <c r="C347" s="80" t="str">
        <f t="shared" si="41"/>
        <v/>
      </c>
      <c r="D347" s="109" t="str">
        <f t="shared" si="35"/>
        <v/>
      </c>
      <c r="E347" s="109" t="str">
        <f t="shared" si="36"/>
        <v/>
      </c>
      <c r="F347" s="109" t="str">
        <f t="shared" si="37"/>
        <v/>
      </c>
      <c r="G347" s="80" t="str">
        <f t="shared" si="38"/>
        <v/>
      </c>
    </row>
    <row r="348" spans="1:7" x14ac:dyDescent="0.35">
      <c r="A348" s="108" t="str">
        <f t="shared" si="39"/>
        <v/>
      </c>
      <c r="B348" s="105" t="str">
        <f t="shared" si="40"/>
        <v/>
      </c>
      <c r="C348" s="80" t="str">
        <f t="shared" si="41"/>
        <v/>
      </c>
      <c r="D348" s="109" t="str">
        <f t="shared" si="35"/>
        <v/>
      </c>
      <c r="E348" s="109" t="str">
        <f t="shared" si="36"/>
        <v/>
      </c>
      <c r="F348" s="109" t="str">
        <f t="shared" si="37"/>
        <v/>
      </c>
      <c r="G348" s="80" t="str">
        <f t="shared" si="38"/>
        <v/>
      </c>
    </row>
    <row r="349" spans="1:7" x14ac:dyDescent="0.35">
      <c r="A349" s="108" t="str">
        <f t="shared" si="39"/>
        <v/>
      </c>
      <c r="B349" s="105" t="str">
        <f t="shared" si="40"/>
        <v/>
      </c>
      <c r="C349" s="80" t="str">
        <f t="shared" si="41"/>
        <v/>
      </c>
      <c r="D349" s="109" t="str">
        <f t="shared" si="35"/>
        <v/>
      </c>
      <c r="E349" s="109" t="str">
        <f t="shared" si="36"/>
        <v/>
      </c>
      <c r="F349" s="109" t="str">
        <f t="shared" si="37"/>
        <v/>
      </c>
      <c r="G349" s="80" t="str">
        <f t="shared" si="38"/>
        <v/>
      </c>
    </row>
    <row r="350" spans="1:7" x14ac:dyDescent="0.35">
      <c r="A350" s="108" t="str">
        <f t="shared" si="39"/>
        <v/>
      </c>
      <c r="B350" s="105" t="str">
        <f t="shared" si="40"/>
        <v/>
      </c>
      <c r="C350" s="80" t="str">
        <f t="shared" si="41"/>
        <v/>
      </c>
      <c r="D350" s="109" t="str">
        <f t="shared" si="35"/>
        <v/>
      </c>
      <c r="E350" s="109" t="str">
        <f t="shared" si="36"/>
        <v/>
      </c>
      <c r="F350" s="109" t="str">
        <f t="shared" si="37"/>
        <v/>
      </c>
      <c r="G350" s="80" t="str">
        <f t="shared" si="38"/>
        <v/>
      </c>
    </row>
    <row r="351" spans="1:7" x14ac:dyDescent="0.35">
      <c r="A351" s="108" t="str">
        <f t="shared" si="39"/>
        <v/>
      </c>
      <c r="B351" s="105" t="str">
        <f t="shared" si="40"/>
        <v/>
      </c>
      <c r="C351" s="80" t="str">
        <f t="shared" si="41"/>
        <v/>
      </c>
      <c r="D351" s="109" t="str">
        <f t="shared" si="35"/>
        <v/>
      </c>
      <c r="E351" s="109" t="str">
        <f t="shared" si="36"/>
        <v/>
      </c>
      <c r="F351" s="109" t="str">
        <f t="shared" si="37"/>
        <v/>
      </c>
      <c r="G351" s="80" t="str">
        <f t="shared" si="38"/>
        <v/>
      </c>
    </row>
    <row r="352" spans="1:7" x14ac:dyDescent="0.35">
      <c r="A352" s="108" t="str">
        <f t="shared" si="39"/>
        <v/>
      </c>
      <c r="B352" s="105" t="str">
        <f t="shared" si="40"/>
        <v/>
      </c>
      <c r="C352" s="80" t="str">
        <f t="shared" si="41"/>
        <v/>
      </c>
      <c r="D352" s="109" t="str">
        <f t="shared" si="35"/>
        <v/>
      </c>
      <c r="E352" s="109" t="str">
        <f t="shared" si="36"/>
        <v/>
      </c>
      <c r="F352" s="109" t="str">
        <f t="shared" si="37"/>
        <v/>
      </c>
      <c r="G352" s="80" t="str">
        <f t="shared" si="38"/>
        <v/>
      </c>
    </row>
    <row r="353" spans="1:7" x14ac:dyDescent="0.35">
      <c r="A353" s="108" t="str">
        <f t="shared" si="39"/>
        <v/>
      </c>
      <c r="B353" s="105" t="str">
        <f t="shared" si="40"/>
        <v/>
      </c>
      <c r="C353" s="80" t="str">
        <f t="shared" si="41"/>
        <v/>
      </c>
      <c r="D353" s="109" t="str">
        <f t="shared" si="35"/>
        <v/>
      </c>
      <c r="E353" s="109" t="str">
        <f t="shared" si="36"/>
        <v/>
      </c>
      <c r="F353" s="109" t="str">
        <f t="shared" si="37"/>
        <v/>
      </c>
      <c r="G353" s="80" t="str">
        <f t="shared" si="38"/>
        <v/>
      </c>
    </row>
    <row r="354" spans="1:7" x14ac:dyDescent="0.35">
      <c r="A354" s="108" t="str">
        <f t="shared" si="39"/>
        <v/>
      </c>
      <c r="B354" s="105" t="str">
        <f t="shared" si="40"/>
        <v/>
      </c>
      <c r="C354" s="80" t="str">
        <f t="shared" si="41"/>
        <v/>
      </c>
      <c r="D354" s="109" t="str">
        <f t="shared" si="35"/>
        <v/>
      </c>
      <c r="E354" s="109" t="str">
        <f t="shared" si="36"/>
        <v/>
      </c>
      <c r="F354" s="109" t="str">
        <f t="shared" si="37"/>
        <v/>
      </c>
      <c r="G354" s="80" t="str">
        <f t="shared" si="38"/>
        <v/>
      </c>
    </row>
    <row r="355" spans="1:7" x14ac:dyDescent="0.35">
      <c r="A355" s="108" t="str">
        <f t="shared" si="39"/>
        <v/>
      </c>
      <c r="B355" s="105" t="str">
        <f t="shared" si="40"/>
        <v/>
      </c>
      <c r="C355" s="80" t="str">
        <f t="shared" si="41"/>
        <v/>
      </c>
      <c r="D355" s="109" t="str">
        <f t="shared" si="35"/>
        <v/>
      </c>
      <c r="E355" s="109" t="str">
        <f t="shared" si="36"/>
        <v/>
      </c>
      <c r="F355" s="109" t="str">
        <f t="shared" si="37"/>
        <v/>
      </c>
      <c r="G355" s="80" t="str">
        <f t="shared" si="38"/>
        <v/>
      </c>
    </row>
    <row r="356" spans="1:7" x14ac:dyDescent="0.35">
      <c r="A356" s="108" t="str">
        <f t="shared" si="39"/>
        <v/>
      </c>
      <c r="B356" s="105" t="str">
        <f t="shared" si="40"/>
        <v/>
      </c>
      <c r="C356" s="80" t="str">
        <f t="shared" si="41"/>
        <v/>
      </c>
      <c r="D356" s="109" t="str">
        <f t="shared" si="35"/>
        <v/>
      </c>
      <c r="E356" s="109" t="str">
        <f t="shared" si="36"/>
        <v/>
      </c>
      <c r="F356" s="109" t="str">
        <f t="shared" si="37"/>
        <v/>
      </c>
      <c r="G356" s="80" t="str">
        <f t="shared" si="38"/>
        <v/>
      </c>
    </row>
    <row r="357" spans="1:7" x14ac:dyDescent="0.35">
      <c r="A357" s="108" t="str">
        <f t="shared" si="39"/>
        <v/>
      </c>
      <c r="B357" s="105" t="str">
        <f t="shared" si="40"/>
        <v/>
      </c>
      <c r="C357" s="80" t="str">
        <f t="shared" si="41"/>
        <v/>
      </c>
      <c r="D357" s="109" t="str">
        <f t="shared" si="35"/>
        <v/>
      </c>
      <c r="E357" s="109" t="str">
        <f t="shared" si="36"/>
        <v/>
      </c>
      <c r="F357" s="109" t="str">
        <f t="shared" si="37"/>
        <v/>
      </c>
      <c r="G357" s="80" t="str">
        <f t="shared" si="38"/>
        <v/>
      </c>
    </row>
    <row r="358" spans="1:7" x14ac:dyDescent="0.35">
      <c r="A358" s="108" t="str">
        <f t="shared" si="39"/>
        <v/>
      </c>
      <c r="B358" s="105" t="str">
        <f t="shared" si="40"/>
        <v/>
      </c>
      <c r="C358" s="80" t="str">
        <f t="shared" si="41"/>
        <v/>
      </c>
      <c r="D358" s="109" t="str">
        <f t="shared" si="35"/>
        <v/>
      </c>
      <c r="E358" s="109" t="str">
        <f t="shared" si="36"/>
        <v/>
      </c>
      <c r="F358" s="109" t="str">
        <f t="shared" si="37"/>
        <v/>
      </c>
      <c r="G358" s="80" t="str">
        <f t="shared" si="38"/>
        <v/>
      </c>
    </row>
    <row r="359" spans="1:7" x14ac:dyDescent="0.35">
      <c r="A359" s="108" t="str">
        <f t="shared" si="39"/>
        <v/>
      </c>
      <c r="B359" s="105" t="str">
        <f t="shared" si="40"/>
        <v/>
      </c>
      <c r="C359" s="80" t="str">
        <f t="shared" si="41"/>
        <v/>
      </c>
      <c r="D359" s="109" t="str">
        <f t="shared" si="35"/>
        <v/>
      </c>
      <c r="E359" s="109" t="str">
        <f t="shared" si="36"/>
        <v/>
      </c>
      <c r="F359" s="109" t="str">
        <f t="shared" si="37"/>
        <v/>
      </c>
      <c r="G359" s="80" t="str">
        <f t="shared" si="38"/>
        <v/>
      </c>
    </row>
    <row r="360" spans="1:7" x14ac:dyDescent="0.35">
      <c r="A360" s="108" t="str">
        <f t="shared" si="39"/>
        <v/>
      </c>
      <c r="B360" s="105" t="str">
        <f t="shared" si="40"/>
        <v/>
      </c>
      <c r="C360" s="80" t="str">
        <f t="shared" si="41"/>
        <v/>
      </c>
      <c r="D360" s="109" t="str">
        <f t="shared" si="35"/>
        <v/>
      </c>
      <c r="E360" s="109" t="str">
        <f t="shared" si="36"/>
        <v/>
      </c>
      <c r="F360" s="109" t="str">
        <f t="shared" si="37"/>
        <v/>
      </c>
      <c r="G360" s="80" t="str">
        <f t="shared" si="38"/>
        <v/>
      </c>
    </row>
    <row r="361" spans="1:7" x14ac:dyDescent="0.35">
      <c r="A361" s="108" t="str">
        <f t="shared" si="39"/>
        <v/>
      </c>
      <c r="B361" s="105" t="str">
        <f t="shared" si="40"/>
        <v/>
      </c>
      <c r="C361" s="80" t="str">
        <f t="shared" si="41"/>
        <v/>
      </c>
      <c r="D361" s="109" t="str">
        <f t="shared" si="35"/>
        <v/>
      </c>
      <c r="E361" s="109" t="str">
        <f t="shared" si="36"/>
        <v/>
      </c>
      <c r="F361" s="109" t="str">
        <f t="shared" si="37"/>
        <v/>
      </c>
      <c r="G361" s="80" t="str">
        <f t="shared" si="38"/>
        <v/>
      </c>
    </row>
    <row r="362" spans="1:7" x14ac:dyDescent="0.35">
      <c r="A362" s="108" t="str">
        <f t="shared" si="39"/>
        <v/>
      </c>
      <c r="B362" s="105" t="str">
        <f t="shared" si="40"/>
        <v/>
      </c>
      <c r="C362" s="80" t="str">
        <f t="shared" si="41"/>
        <v/>
      </c>
      <c r="D362" s="109" t="str">
        <f t="shared" si="35"/>
        <v/>
      </c>
      <c r="E362" s="109" t="str">
        <f t="shared" si="36"/>
        <v/>
      </c>
      <c r="F362" s="109" t="str">
        <f t="shared" si="37"/>
        <v/>
      </c>
      <c r="G362" s="80" t="str">
        <f t="shared" si="38"/>
        <v/>
      </c>
    </row>
    <row r="363" spans="1:7" x14ac:dyDescent="0.35">
      <c r="A363" s="108" t="str">
        <f t="shared" si="39"/>
        <v/>
      </c>
      <c r="B363" s="105" t="str">
        <f t="shared" si="40"/>
        <v/>
      </c>
      <c r="C363" s="80" t="str">
        <f t="shared" si="41"/>
        <v/>
      </c>
      <c r="D363" s="109" t="str">
        <f t="shared" si="35"/>
        <v/>
      </c>
      <c r="E363" s="109" t="str">
        <f t="shared" si="36"/>
        <v/>
      </c>
      <c r="F363" s="109" t="str">
        <f t="shared" si="37"/>
        <v/>
      </c>
      <c r="G363" s="80" t="str">
        <f t="shared" si="38"/>
        <v/>
      </c>
    </row>
    <row r="364" spans="1:7" x14ac:dyDescent="0.35">
      <c r="A364" s="108" t="str">
        <f t="shared" si="39"/>
        <v/>
      </c>
      <c r="B364" s="105" t="str">
        <f t="shared" si="40"/>
        <v/>
      </c>
      <c r="C364" s="80" t="str">
        <f t="shared" si="41"/>
        <v/>
      </c>
      <c r="D364" s="109" t="str">
        <f t="shared" si="35"/>
        <v/>
      </c>
      <c r="E364" s="109" t="str">
        <f t="shared" si="36"/>
        <v/>
      </c>
      <c r="F364" s="109" t="str">
        <f t="shared" si="37"/>
        <v/>
      </c>
      <c r="G364" s="80" t="str">
        <f t="shared" si="38"/>
        <v/>
      </c>
    </row>
    <row r="365" spans="1:7" x14ac:dyDescent="0.35">
      <c r="A365" s="108" t="str">
        <f t="shared" si="39"/>
        <v/>
      </c>
      <c r="B365" s="105" t="str">
        <f t="shared" si="40"/>
        <v/>
      </c>
      <c r="C365" s="80" t="str">
        <f t="shared" si="41"/>
        <v/>
      </c>
      <c r="D365" s="109" t="str">
        <f t="shared" si="35"/>
        <v/>
      </c>
      <c r="E365" s="109" t="str">
        <f t="shared" si="36"/>
        <v/>
      </c>
      <c r="F365" s="109" t="str">
        <f t="shared" si="37"/>
        <v/>
      </c>
      <c r="G365" s="80" t="str">
        <f t="shared" si="38"/>
        <v/>
      </c>
    </row>
    <row r="366" spans="1:7" x14ac:dyDescent="0.35">
      <c r="A366" s="108" t="str">
        <f t="shared" si="39"/>
        <v/>
      </c>
      <c r="B366" s="105" t="str">
        <f t="shared" si="40"/>
        <v/>
      </c>
      <c r="C366" s="80" t="str">
        <f t="shared" si="41"/>
        <v/>
      </c>
      <c r="D366" s="109" t="str">
        <f t="shared" si="35"/>
        <v/>
      </c>
      <c r="E366" s="109" t="str">
        <f t="shared" si="36"/>
        <v/>
      </c>
      <c r="F366" s="109" t="str">
        <f t="shared" si="37"/>
        <v/>
      </c>
      <c r="G366" s="80" t="str">
        <f t="shared" si="38"/>
        <v/>
      </c>
    </row>
    <row r="367" spans="1:7" x14ac:dyDescent="0.35">
      <c r="A367" s="108" t="str">
        <f t="shared" si="39"/>
        <v/>
      </c>
      <c r="B367" s="105" t="str">
        <f t="shared" si="40"/>
        <v/>
      </c>
      <c r="C367" s="80" t="str">
        <f t="shared" si="41"/>
        <v/>
      </c>
      <c r="D367" s="109" t="str">
        <f t="shared" si="35"/>
        <v/>
      </c>
      <c r="E367" s="109" t="str">
        <f t="shared" si="36"/>
        <v/>
      </c>
      <c r="F367" s="109" t="str">
        <f t="shared" si="37"/>
        <v/>
      </c>
      <c r="G367" s="80" t="str">
        <f t="shared" si="38"/>
        <v/>
      </c>
    </row>
    <row r="368" spans="1:7" x14ac:dyDescent="0.35">
      <c r="A368" s="108" t="str">
        <f t="shared" si="39"/>
        <v/>
      </c>
      <c r="B368" s="105" t="str">
        <f t="shared" si="40"/>
        <v/>
      </c>
      <c r="C368" s="80" t="str">
        <f t="shared" si="41"/>
        <v/>
      </c>
      <c r="D368" s="109" t="str">
        <f t="shared" si="35"/>
        <v/>
      </c>
      <c r="E368" s="109" t="str">
        <f t="shared" si="36"/>
        <v/>
      </c>
      <c r="F368" s="109" t="str">
        <f t="shared" si="37"/>
        <v/>
      </c>
      <c r="G368" s="80" t="str">
        <f t="shared" si="38"/>
        <v/>
      </c>
    </row>
    <row r="369" spans="1:7" x14ac:dyDescent="0.35">
      <c r="A369" s="108" t="str">
        <f t="shared" si="39"/>
        <v/>
      </c>
      <c r="B369" s="105" t="str">
        <f t="shared" si="40"/>
        <v/>
      </c>
      <c r="C369" s="80" t="str">
        <f t="shared" si="41"/>
        <v/>
      </c>
      <c r="D369" s="109" t="str">
        <f t="shared" si="35"/>
        <v/>
      </c>
      <c r="E369" s="109" t="str">
        <f t="shared" si="36"/>
        <v/>
      </c>
      <c r="F369" s="109" t="str">
        <f t="shared" si="37"/>
        <v/>
      </c>
      <c r="G369" s="80" t="str">
        <f t="shared" si="38"/>
        <v/>
      </c>
    </row>
    <row r="370" spans="1:7" x14ac:dyDescent="0.35">
      <c r="A370" s="108" t="str">
        <f t="shared" si="39"/>
        <v/>
      </c>
      <c r="B370" s="105" t="str">
        <f t="shared" si="40"/>
        <v/>
      </c>
      <c r="C370" s="80" t="str">
        <f t="shared" si="41"/>
        <v/>
      </c>
      <c r="D370" s="109" t="str">
        <f t="shared" si="35"/>
        <v/>
      </c>
      <c r="E370" s="109" t="str">
        <f t="shared" si="36"/>
        <v/>
      </c>
      <c r="F370" s="109" t="str">
        <f t="shared" si="37"/>
        <v/>
      </c>
      <c r="G370" s="80" t="str">
        <f t="shared" si="38"/>
        <v/>
      </c>
    </row>
    <row r="371" spans="1:7" x14ac:dyDescent="0.35">
      <c r="A371" s="108" t="str">
        <f t="shared" si="39"/>
        <v/>
      </c>
      <c r="B371" s="105" t="str">
        <f t="shared" si="40"/>
        <v/>
      </c>
      <c r="C371" s="80" t="str">
        <f t="shared" si="41"/>
        <v/>
      </c>
      <c r="D371" s="109" t="str">
        <f t="shared" si="35"/>
        <v/>
      </c>
      <c r="E371" s="109" t="str">
        <f t="shared" si="36"/>
        <v/>
      </c>
      <c r="F371" s="109" t="str">
        <f t="shared" si="37"/>
        <v/>
      </c>
      <c r="G371" s="80" t="str">
        <f t="shared" si="38"/>
        <v/>
      </c>
    </row>
    <row r="372" spans="1:7" x14ac:dyDescent="0.35">
      <c r="A372" s="108" t="str">
        <f t="shared" si="39"/>
        <v/>
      </c>
      <c r="B372" s="105" t="str">
        <f t="shared" si="40"/>
        <v/>
      </c>
      <c r="C372" s="80" t="str">
        <f t="shared" si="41"/>
        <v/>
      </c>
      <c r="D372" s="109" t="str">
        <f t="shared" si="35"/>
        <v/>
      </c>
      <c r="E372" s="109" t="str">
        <f t="shared" si="36"/>
        <v/>
      </c>
      <c r="F372" s="109" t="str">
        <f t="shared" si="37"/>
        <v/>
      </c>
      <c r="G372" s="80" t="str">
        <f t="shared" si="38"/>
        <v/>
      </c>
    </row>
    <row r="373" spans="1:7" x14ac:dyDescent="0.35">
      <c r="A373" s="108" t="str">
        <f t="shared" si="39"/>
        <v/>
      </c>
      <c r="B373" s="105" t="str">
        <f t="shared" si="40"/>
        <v/>
      </c>
      <c r="C373" s="80" t="str">
        <f t="shared" si="41"/>
        <v/>
      </c>
      <c r="D373" s="109" t="str">
        <f t="shared" si="35"/>
        <v/>
      </c>
      <c r="E373" s="109" t="str">
        <f t="shared" si="36"/>
        <v/>
      </c>
      <c r="F373" s="109" t="str">
        <f t="shared" si="37"/>
        <v/>
      </c>
      <c r="G373" s="80" t="str">
        <f t="shared" si="38"/>
        <v/>
      </c>
    </row>
    <row r="374" spans="1:7" x14ac:dyDescent="0.35">
      <c r="A374" s="108" t="str">
        <f t="shared" si="39"/>
        <v/>
      </c>
      <c r="B374" s="105" t="str">
        <f t="shared" si="40"/>
        <v/>
      </c>
      <c r="C374" s="80" t="str">
        <f t="shared" si="41"/>
        <v/>
      </c>
      <c r="D374" s="109" t="str">
        <f t="shared" si="35"/>
        <v/>
      </c>
      <c r="E374" s="109" t="str">
        <f t="shared" si="36"/>
        <v/>
      </c>
      <c r="F374" s="109" t="str">
        <f t="shared" si="37"/>
        <v/>
      </c>
      <c r="G374" s="80" t="str">
        <f t="shared" si="38"/>
        <v/>
      </c>
    </row>
    <row r="375" spans="1:7" x14ac:dyDescent="0.35">
      <c r="A375" s="108" t="str">
        <f t="shared" si="39"/>
        <v/>
      </c>
      <c r="B375" s="105" t="str">
        <f t="shared" si="40"/>
        <v/>
      </c>
      <c r="C375" s="80" t="str">
        <f t="shared" si="41"/>
        <v/>
      </c>
      <c r="D375" s="109" t="str">
        <f t="shared" si="35"/>
        <v/>
      </c>
      <c r="E375" s="109" t="str">
        <f t="shared" si="36"/>
        <v/>
      </c>
      <c r="F375" s="109" t="str">
        <f t="shared" si="37"/>
        <v/>
      </c>
      <c r="G375" s="80" t="str">
        <f t="shared" si="38"/>
        <v/>
      </c>
    </row>
    <row r="376" spans="1:7" x14ac:dyDescent="0.35">
      <c r="A376" s="108" t="str">
        <f t="shared" si="39"/>
        <v/>
      </c>
      <c r="B376" s="105" t="str">
        <f t="shared" si="40"/>
        <v/>
      </c>
      <c r="C376" s="80" t="str">
        <f t="shared" si="41"/>
        <v/>
      </c>
      <c r="D376" s="109" t="str">
        <f t="shared" si="35"/>
        <v/>
      </c>
      <c r="E376" s="109" t="str">
        <f t="shared" si="36"/>
        <v/>
      </c>
      <c r="F376" s="109" t="str">
        <f t="shared" si="37"/>
        <v/>
      </c>
      <c r="G376" s="80" t="str">
        <f t="shared" si="38"/>
        <v/>
      </c>
    </row>
    <row r="377" spans="1:7" x14ac:dyDescent="0.35">
      <c r="A377" s="108" t="str">
        <f t="shared" si="39"/>
        <v/>
      </c>
      <c r="B377" s="105" t="str">
        <f t="shared" si="40"/>
        <v/>
      </c>
      <c r="C377" s="80" t="str">
        <f t="shared" si="41"/>
        <v/>
      </c>
      <c r="D377" s="109" t="str">
        <f t="shared" si="35"/>
        <v/>
      </c>
      <c r="E377" s="109" t="str">
        <f t="shared" si="36"/>
        <v/>
      </c>
      <c r="F377" s="109" t="str">
        <f t="shared" si="37"/>
        <v/>
      </c>
      <c r="G377" s="80" t="str">
        <f t="shared" si="38"/>
        <v/>
      </c>
    </row>
    <row r="378" spans="1:7" x14ac:dyDescent="0.35">
      <c r="A378" s="108" t="str">
        <f t="shared" si="39"/>
        <v/>
      </c>
      <c r="B378" s="105" t="str">
        <f t="shared" si="40"/>
        <v/>
      </c>
      <c r="C378" s="80" t="str">
        <f t="shared" si="41"/>
        <v/>
      </c>
      <c r="D378" s="109" t="str">
        <f t="shared" si="35"/>
        <v/>
      </c>
      <c r="E378" s="109" t="str">
        <f t="shared" si="36"/>
        <v/>
      </c>
      <c r="F378" s="109" t="str">
        <f t="shared" si="37"/>
        <v/>
      </c>
      <c r="G378" s="80" t="str">
        <f t="shared" si="38"/>
        <v/>
      </c>
    </row>
    <row r="379" spans="1:7" x14ac:dyDescent="0.35">
      <c r="A379" s="108" t="str">
        <f t="shared" si="39"/>
        <v/>
      </c>
      <c r="B379" s="105" t="str">
        <f t="shared" si="40"/>
        <v/>
      </c>
      <c r="C379" s="80" t="str">
        <f t="shared" si="41"/>
        <v/>
      </c>
      <c r="D379" s="109" t="str">
        <f t="shared" si="35"/>
        <v/>
      </c>
      <c r="E379" s="109" t="str">
        <f t="shared" si="36"/>
        <v/>
      </c>
      <c r="F379" s="109" t="str">
        <f t="shared" si="37"/>
        <v/>
      </c>
      <c r="G379" s="80" t="str">
        <f t="shared" si="38"/>
        <v/>
      </c>
    </row>
    <row r="380" spans="1:7" x14ac:dyDescent="0.35">
      <c r="A380" s="108" t="str">
        <f t="shared" si="39"/>
        <v/>
      </c>
      <c r="B380" s="105" t="str">
        <f t="shared" si="40"/>
        <v/>
      </c>
      <c r="C380" s="80" t="str">
        <f t="shared" si="41"/>
        <v/>
      </c>
      <c r="D380" s="109" t="str">
        <f t="shared" si="35"/>
        <v/>
      </c>
      <c r="E380" s="109" t="str">
        <f t="shared" si="36"/>
        <v/>
      </c>
      <c r="F380" s="109" t="str">
        <f t="shared" si="37"/>
        <v/>
      </c>
      <c r="G380" s="80" t="str">
        <f t="shared" si="38"/>
        <v/>
      </c>
    </row>
    <row r="381" spans="1:7" x14ac:dyDescent="0.35">
      <c r="A381" s="108" t="str">
        <f t="shared" si="39"/>
        <v/>
      </c>
      <c r="B381" s="105" t="str">
        <f t="shared" si="40"/>
        <v/>
      </c>
      <c r="C381" s="80" t="str">
        <f t="shared" si="41"/>
        <v/>
      </c>
      <c r="D381" s="109" t="str">
        <f t="shared" si="35"/>
        <v/>
      </c>
      <c r="E381" s="109" t="str">
        <f t="shared" si="36"/>
        <v/>
      </c>
      <c r="F381" s="109" t="str">
        <f t="shared" si="37"/>
        <v/>
      </c>
      <c r="G381" s="80" t="str">
        <f t="shared" si="38"/>
        <v/>
      </c>
    </row>
    <row r="382" spans="1:7" x14ac:dyDescent="0.35">
      <c r="A382" s="108" t="str">
        <f t="shared" si="39"/>
        <v/>
      </c>
      <c r="B382" s="105" t="str">
        <f t="shared" si="40"/>
        <v/>
      </c>
      <c r="C382" s="80" t="str">
        <f t="shared" si="41"/>
        <v/>
      </c>
      <c r="D382" s="109" t="str">
        <f t="shared" si="35"/>
        <v/>
      </c>
      <c r="E382" s="109" t="str">
        <f t="shared" si="36"/>
        <v/>
      </c>
      <c r="F382" s="109" t="str">
        <f t="shared" si="37"/>
        <v/>
      </c>
      <c r="G382" s="80" t="str">
        <f t="shared" si="38"/>
        <v/>
      </c>
    </row>
    <row r="383" spans="1:7" x14ac:dyDescent="0.35">
      <c r="A383" s="108" t="str">
        <f t="shared" si="39"/>
        <v/>
      </c>
      <c r="B383" s="105" t="str">
        <f t="shared" si="40"/>
        <v/>
      </c>
      <c r="C383" s="80" t="str">
        <f t="shared" si="41"/>
        <v/>
      </c>
      <c r="D383" s="109" t="str">
        <f t="shared" si="35"/>
        <v/>
      </c>
      <c r="E383" s="109" t="str">
        <f t="shared" si="36"/>
        <v/>
      </c>
      <c r="F383" s="109" t="str">
        <f t="shared" si="37"/>
        <v/>
      </c>
      <c r="G383" s="80" t="str">
        <f t="shared" si="38"/>
        <v/>
      </c>
    </row>
    <row r="384" spans="1:7" x14ac:dyDescent="0.35">
      <c r="A384" s="108" t="str">
        <f t="shared" si="39"/>
        <v/>
      </c>
      <c r="B384" s="105" t="str">
        <f t="shared" si="40"/>
        <v/>
      </c>
      <c r="C384" s="80" t="str">
        <f t="shared" si="41"/>
        <v/>
      </c>
      <c r="D384" s="109" t="str">
        <f t="shared" si="35"/>
        <v/>
      </c>
      <c r="E384" s="109" t="str">
        <f t="shared" si="36"/>
        <v/>
      </c>
      <c r="F384" s="109" t="str">
        <f t="shared" si="37"/>
        <v/>
      </c>
      <c r="G384" s="80" t="str">
        <f t="shared" si="38"/>
        <v/>
      </c>
    </row>
    <row r="385" spans="1:7" x14ac:dyDescent="0.35">
      <c r="A385" s="108" t="str">
        <f t="shared" si="39"/>
        <v/>
      </c>
      <c r="B385" s="105" t="str">
        <f t="shared" si="40"/>
        <v/>
      </c>
      <c r="C385" s="80" t="str">
        <f t="shared" si="41"/>
        <v/>
      </c>
      <c r="D385" s="109" t="str">
        <f t="shared" si="35"/>
        <v/>
      </c>
      <c r="E385" s="109" t="str">
        <f t="shared" si="36"/>
        <v/>
      </c>
      <c r="F385" s="109" t="str">
        <f t="shared" si="37"/>
        <v/>
      </c>
      <c r="G385" s="80" t="str">
        <f t="shared" si="38"/>
        <v/>
      </c>
    </row>
    <row r="386" spans="1:7" x14ac:dyDescent="0.35">
      <c r="A386" s="108" t="str">
        <f t="shared" si="39"/>
        <v/>
      </c>
      <c r="B386" s="105" t="str">
        <f t="shared" si="40"/>
        <v/>
      </c>
      <c r="C386" s="80" t="str">
        <f t="shared" si="41"/>
        <v/>
      </c>
      <c r="D386" s="109" t="str">
        <f t="shared" si="35"/>
        <v/>
      </c>
      <c r="E386" s="109" t="str">
        <f t="shared" si="36"/>
        <v/>
      </c>
      <c r="F386" s="109" t="str">
        <f t="shared" si="37"/>
        <v/>
      </c>
      <c r="G386" s="80" t="str">
        <f t="shared" si="38"/>
        <v/>
      </c>
    </row>
    <row r="387" spans="1:7" x14ac:dyDescent="0.35">
      <c r="A387" s="108" t="str">
        <f t="shared" si="39"/>
        <v/>
      </c>
      <c r="B387" s="105" t="str">
        <f t="shared" si="40"/>
        <v/>
      </c>
      <c r="C387" s="80" t="str">
        <f t="shared" si="41"/>
        <v/>
      </c>
      <c r="D387" s="109" t="str">
        <f t="shared" si="35"/>
        <v/>
      </c>
      <c r="E387" s="109" t="str">
        <f t="shared" si="36"/>
        <v/>
      </c>
      <c r="F387" s="109" t="str">
        <f t="shared" si="37"/>
        <v/>
      </c>
      <c r="G387" s="80" t="str">
        <f t="shared" si="38"/>
        <v/>
      </c>
    </row>
    <row r="388" spans="1:7" x14ac:dyDescent="0.35">
      <c r="A388" s="108" t="str">
        <f t="shared" si="39"/>
        <v/>
      </c>
      <c r="B388" s="105" t="str">
        <f t="shared" si="40"/>
        <v/>
      </c>
      <c r="C388" s="80" t="str">
        <f t="shared" si="41"/>
        <v/>
      </c>
      <c r="D388" s="109" t="str">
        <f t="shared" si="35"/>
        <v/>
      </c>
      <c r="E388" s="109" t="str">
        <f t="shared" si="36"/>
        <v/>
      </c>
      <c r="F388" s="109" t="str">
        <f t="shared" si="37"/>
        <v/>
      </c>
      <c r="G388" s="80" t="str">
        <f t="shared" si="38"/>
        <v/>
      </c>
    </row>
    <row r="389" spans="1:7" x14ac:dyDescent="0.35">
      <c r="A389" s="108" t="str">
        <f t="shared" si="39"/>
        <v/>
      </c>
      <c r="B389" s="105" t="str">
        <f t="shared" si="40"/>
        <v/>
      </c>
      <c r="C389" s="80" t="str">
        <f t="shared" si="41"/>
        <v/>
      </c>
      <c r="D389" s="109" t="str">
        <f t="shared" si="35"/>
        <v/>
      </c>
      <c r="E389" s="109" t="str">
        <f t="shared" si="36"/>
        <v/>
      </c>
      <c r="F389" s="109" t="str">
        <f t="shared" si="37"/>
        <v/>
      </c>
      <c r="G389" s="80" t="str">
        <f t="shared" si="38"/>
        <v/>
      </c>
    </row>
    <row r="390" spans="1:7" x14ac:dyDescent="0.35">
      <c r="A390" s="108" t="str">
        <f t="shared" si="39"/>
        <v/>
      </c>
      <c r="B390" s="105" t="str">
        <f t="shared" si="40"/>
        <v/>
      </c>
      <c r="C390" s="80" t="str">
        <f t="shared" si="41"/>
        <v/>
      </c>
      <c r="D390" s="109" t="str">
        <f t="shared" si="35"/>
        <v/>
      </c>
      <c r="E390" s="109" t="str">
        <f t="shared" si="36"/>
        <v/>
      </c>
      <c r="F390" s="109" t="str">
        <f t="shared" si="37"/>
        <v/>
      </c>
      <c r="G390" s="80" t="str">
        <f t="shared" si="38"/>
        <v/>
      </c>
    </row>
    <row r="391" spans="1:7" x14ac:dyDescent="0.35">
      <c r="A391" s="108" t="str">
        <f t="shared" si="39"/>
        <v/>
      </c>
      <c r="B391" s="105" t="str">
        <f t="shared" si="40"/>
        <v/>
      </c>
      <c r="C391" s="80" t="str">
        <f t="shared" si="41"/>
        <v/>
      </c>
      <c r="D391" s="109" t="str">
        <f t="shared" si="35"/>
        <v/>
      </c>
      <c r="E391" s="109" t="str">
        <f t="shared" si="36"/>
        <v/>
      </c>
      <c r="F391" s="109" t="str">
        <f t="shared" si="37"/>
        <v/>
      </c>
      <c r="G391" s="80" t="str">
        <f t="shared" si="38"/>
        <v/>
      </c>
    </row>
    <row r="392" spans="1:7" x14ac:dyDescent="0.35">
      <c r="A392" s="108" t="str">
        <f t="shared" si="39"/>
        <v/>
      </c>
      <c r="B392" s="105" t="str">
        <f t="shared" si="40"/>
        <v/>
      </c>
      <c r="C392" s="80" t="str">
        <f t="shared" si="41"/>
        <v/>
      </c>
      <c r="D392" s="109" t="str">
        <f t="shared" si="35"/>
        <v/>
      </c>
      <c r="E392" s="109" t="str">
        <f t="shared" si="36"/>
        <v/>
      </c>
      <c r="F392" s="109" t="str">
        <f t="shared" si="37"/>
        <v/>
      </c>
      <c r="G392" s="80" t="str">
        <f t="shared" si="38"/>
        <v/>
      </c>
    </row>
    <row r="393" spans="1:7" x14ac:dyDescent="0.35">
      <c r="A393" s="108" t="str">
        <f t="shared" si="39"/>
        <v/>
      </c>
      <c r="B393" s="105" t="str">
        <f t="shared" si="40"/>
        <v/>
      </c>
      <c r="C393" s="80" t="str">
        <f t="shared" si="41"/>
        <v/>
      </c>
      <c r="D393" s="109" t="str">
        <f t="shared" si="35"/>
        <v/>
      </c>
      <c r="E393" s="109" t="str">
        <f t="shared" si="36"/>
        <v/>
      </c>
      <c r="F393" s="109" t="str">
        <f t="shared" si="37"/>
        <v/>
      </c>
      <c r="G393" s="80" t="str">
        <f t="shared" si="38"/>
        <v/>
      </c>
    </row>
    <row r="394" spans="1:7" x14ac:dyDescent="0.35">
      <c r="A394" s="108" t="str">
        <f t="shared" si="39"/>
        <v/>
      </c>
      <c r="B394" s="105" t="str">
        <f t="shared" si="40"/>
        <v/>
      </c>
      <c r="C394" s="80" t="str">
        <f t="shared" si="41"/>
        <v/>
      </c>
      <c r="D394" s="109" t="str">
        <f t="shared" si="35"/>
        <v/>
      </c>
      <c r="E394" s="109" t="str">
        <f t="shared" si="36"/>
        <v/>
      </c>
      <c r="F394" s="109" t="str">
        <f t="shared" si="37"/>
        <v/>
      </c>
      <c r="G394" s="80" t="str">
        <f t="shared" si="38"/>
        <v/>
      </c>
    </row>
    <row r="395" spans="1:7" x14ac:dyDescent="0.35">
      <c r="A395" s="108" t="str">
        <f t="shared" si="39"/>
        <v/>
      </c>
      <c r="B395" s="105" t="str">
        <f t="shared" si="40"/>
        <v/>
      </c>
      <c r="C395" s="80" t="str">
        <f t="shared" si="41"/>
        <v/>
      </c>
      <c r="D395" s="109" t="str">
        <f t="shared" si="35"/>
        <v/>
      </c>
      <c r="E395" s="109" t="str">
        <f t="shared" si="36"/>
        <v/>
      </c>
      <c r="F395" s="109" t="str">
        <f t="shared" si="37"/>
        <v/>
      </c>
      <c r="G395" s="80" t="str">
        <f t="shared" si="38"/>
        <v/>
      </c>
    </row>
    <row r="396" spans="1:7" x14ac:dyDescent="0.35">
      <c r="A396" s="108" t="str">
        <f t="shared" si="39"/>
        <v/>
      </c>
      <c r="B396" s="105" t="str">
        <f t="shared" si="40"/>
        <v/>
      </c>
      <c r="C396" s="80" t="str">
        <f t="shared" si="41"/>
        <v/>
      </c>
      <c r="D396" s="109" t="str">
        <f t="shared" si="35"/>
        <v/>
      </c>
      <c r="E396" s="109" t="str">
        <f t="shared" si="36"/>
        <v/>
      </c>
      <c r="F396" s="109" t="str">
        <f t="shared" si="37"/>
        <v/>
      </c>
      <c r="G396" s="80" t="str">
        <f t="shared" si="38"/>
        <v/>
      </c>
    </row>
    <row r="397" spans="1:7" x14ac:dyDescent="0.35">
      <c r="A397" s="108" t="str">
        <f t="shared" si="39"/>
        <v/>
      </c>
      <c r="B397" s="105" t="str">
        <f t="shared" si="40"/>
        <v/>
      </c>
      <c r="C397" s="80" t="str">
        <f t="shared" si="41"/>
        <v/>
      </c>
      <c r="D397" s="109" t="str">
        <f t="shared" si="35"/>
        <v/>
      </c>
      <c r="E397" s="109" t="str">
        <f t="shared" si="36"/>
        <v/>
      </c>
      <c r="F397" s="109" t="str">
        <f t="shared" si="37"/>
        <v/>
      </c>
      <c r="G397" s="80" t="str">
        <f t="shared" si="38"/>
        <v/>
      </c>
    </row>
    <row r="398" spans="1:7" x14ac:dyDescent="0.35">
      <c r="A398" s="108" t="str">
        <f t="shared" si="39"/>
        <v/>
      </c>
      <c r="B398" s="105" t="str">
        <f t="shared" si="40"/>
        <v/>
      </c>
      <c r="C398" s="80" t="str">
        <f t="shared" si="41"/>
        <v/>
      </c>
      <c r="D398" s="109" t="str">
        <f t="shared" si="35"/>
        <v/>
      </c>
      <c r="E398" s="109" t="str">
        <f t="shared" si="36"/>
        <v/>
      </c>
      <c r="F398" s="109" t="str">
        <f t="shared" si="37"/>
        <v/>
      </c>
      <c r="G398" s="80" t="str">
        <f t="shared" si="38"/>
        <v/>
      </c>
    </row>
    <row r="399" spans="1:7" x14ac:dyDescent="0.35">
      <c r="A399" s="108" t="str">
        <f t="shared" si="39"/>
        <v/>
      </c>
      <c r="B399" s="105" t="str">
        <f t="shared" si="40"/>
        <v/>
      </c>
      <c r="C399" s="80" t="str">
        <f t="shared" si="41"/>
        <v/>
      </c>
      <c r="D399" s="109" t="str">
        <f t="shared" si="35"/>
        <v/>
      </c>
      <c r="E399" s="109" t="str">
        <f t="shared" si="36"/>
        <v/>
      </c>
      <c r="F399" s="109" t="str">
        <f t="shared" si="37"/>
        <v/>
      </c>
      <c r="G399" s="80" t="str">
        <f t="shared" si="38"/>
        <v/>
      </c>
    </row>
    <row r="400" spans="1:7" x14ac:dyDescent="0.35">
      <c r="A400" s="108" t="str">
        <f t="shared" si="39"/>
        <v/>
      </c>
      <c r="B400" s="105" t="str">
        <f t="shared" si="40"/>
        <v/>
      </c>
      <c r="C400" s="80" t="str">
        <f t="shared" si="41"/>
        <v/>
      </c>
      <c r="D400" s="109" t="str">
        <f t="shared" ref="D400:D463" si="42">IF(B400="","",IPMT(E$11/12,B400,E$7,-E$8,E$9,0))</f>
        <v/>
      </c>
      <c r="E400" s="109" t="str">
        <f t="shared" ref="E400:E463" si="43">IF(B400="","",PPMT(E$11/12,B400,E$7,-E$8,E$9,0))</f>
        <v/>
      </c>
      <c r="F400" s="109" t="str">
        <f t="shared" ref="F400:F463" si="44">IF(B400="","",SUM(D400:E400))</f>
        <v/>
      </c>
      <c r="G400" s="80" t="str">
        <f t="shared" ref="G400:G463" si="45">IF(B400="","",SUM(C400)-SUM(E400))</f>
        <v/>
      </c>
    </row>
    <row r="401" spans="1:7" x14ac:dyDescent="0.35">
      <c r="A401" s="108" t="str">
        <f t="shared" ref="A401:A464" si="46">IF(B401="","",EDATE(A400,1))</f>
        <v/>
      </c>
      <c r="B401" s="105" t="str">
        <f t="shared" ref="B401:B464" si="47">IF(B400="","",IF(SUM(B400)+1&lt;=$E$7,SUM(B400)+1,""))</f>
        <v/>
      </c>
      <c r="C401" s="80" t="str">
        <f t="shared" ref="C401:C464" si="48">IF(B401="","",G400)</f>
        <v/>
      </c>
      <c r="D401" s="109" t="str">
        <f t="shared" si="42"/>
        <v/>
      </c>
      <c r="E401" s="109" t="str">
        <f t="shared" si="43"/>
        <v/>
      </c>
      <c r="F401" s="109" t="str">
        <f t="shared" si="44"/>
        <v/>
      </c>
      <c r="G401" s="80" t="str">
        <f t="shared" si="45"/>
        <v/>
      </c>
    </row>
    <row r="402" spans="1:7" x14ac:dyDescent="0.35">
      <c r="A402" s="108" t="str">
        <f t="shared" si="46"/>
        <v/>
      </c>
      <c r="B402" s="105" t="str">
        <f t="shared" si="47"/>
        <v/>
      </c>
      <c r="C402" s="80" t="str">
        <f t="shared" si="48"/>
        <v/>
      </c>
      <c r="D402" s="109" t="str">
        <f t="shared" si="42"/>
        <v/>
      </c>
      <c r="E402" s="109" t="str">
        <f t="shared" si="43"/>
        <v/>
      </c>
      <c r="F402" s="109" t="str">
        <f t="shared" si="44"/>
        <v/>
      </c>
      <c r="G402" s="80" t="str">
        <f t="shared" si="45"/>
        <v/>
      </c>
    </row>
    <row r="403" spans="1:7" x14ac:dyDescent="0.35">
      <c r="A403" s="108" t="str">
        <f t="shared" si="46"/>
        <v/>
      </c>
      <c r="B403" s="105" t="str">
        <f t="shared" si="47"/>
        <v/>
      </c>
      <c r="C403" s="80" t="str">
        <f t="shared" si="48"/>
        <v/>
      </c>
      <c r="D403" s="109" t="str">
        <f t="shared" si="42"/>
        <v/>
      </c>
      <c r="E403" s="109" t="str">
        <f t="shared" si="43"/>
        <v/>
      </c>
      <c r="F403" s="109" t="str">
        <f t="shared" si="44"/>
        <v/>
      </c>
      <c r="G403" s="80" t="str">
        <f t="shared" si="45"/>
        <v/>
      </c>
    </row>
    <row r="404" spans="1:7" x14ac:dyDescent="0.35">
      <c r="A404" s="108" t="str">
        <f t="shared" si="46"/>
        <v/>
      </c>
      <c r="B404" s="105" t="str">
        <f t="shared" si="47"/>
        <v/>
      </c>
      <c r="C404" s="80" t="str">
        <f t="shared" si="48"/>
        <v/>
      </c>
      <c r="D404" s="109" t="str">
        <f t="shared" si="42"/>
        <v/>
      </c>
      <c r="E404" s="109" t="str">
        <f t="shared" si="43"/>
        <v/>
      </c>
      <c r="F404" s="109" t="str">
        <f t="shared" si="44"/>
        <v/>
      </c>
      <c r="G404" s="80" t="str">
        <f t="shared" si="45"/>
        <v/>
      </c>
    </row>
    <row r="405" spans="1:7" x14ac:dyDescent="0.35">
      <c r="A405" s="108" t="str">
        <f t="shared" si="46"/>
        <v/>
      </c>
      <c r="B405" s="105" t="str">
        <f t="shared" si="47"/>
        <v/>
      </c>
      <c r="C405" s="80" t="str">
        <f t="shared" si="48"/>
        <v/>
      </c>
      <c r="D405" s="109" t="str">
        <f t="shared" si="42"/>
        <v/>
      </c>
      <c r="E405" s="109" t="str">
        <f t="shared" si="43"/>
        <v/>
      </c>
      <c r="F405" s="109" t="str">
        <f t="shared" si="44"/>
        <v/>
      </c>
      <c r="G405" s="80" t="str">
        <f t="shared" si="45"/>
        <v/>
      </c>
    </row>
    <row r="406" spans="1:7" x14ac:dyDescent="0.35">
      <c r="A406" s="108" t="str">
        <f t="shared" si="46"/>
        <v/>
      </c>
      <c r="B406" s="105" t="str">
        <f t="shared" si="47"/>
        <v/>
      </c>
      <c r="C406" s="80" t="str">
        <f t="shared" si="48"/>
        <v/>
      </c>
      <c r="D406" s="109" t="str">
        <f t="shared" si="42"/>
        <v/>
      </c>
      <c r="E406" s="109" t="str">
        <f t="shared" si="43"/>
        <v/>
      </c>
      <c r="F406" s="109" t="str">
        <f t="shared" si="44"/>
        <v/>
      </c>
      <c r="G406" s="80" t="str">
        <f t="shared" si="45"/>
        <v/>
      </c>
    </row>
    <row r="407" spans="1:7" x14ac:dyDescent="0.35">
      <c r="A407" s="108" t="str">
        <f t="shared" si="46"/>
        <v/>
      </c>
      <c r="B407" s="105" t="str">
        <f t="shared" si="47"/>
        <v/>
      </c>
      <c r="C407" s="80" t="str">
        <f t="shared" si="48"/>
        <v/>
      </c>
      <c r="D407" s="109" t="str">
        <f t="shared" si="42"/>
        <v/>
      </c>
      <c r="E407" s="109" t="str">
        <f t="shared" si="43"/>
        <v/>
      </c>
      <c r="F407" s="109" t="str">
        <f t="shared" si="44"/>
        <v/>
      </c>
      <c r="G407" s="80" t="str">
        <f t="shared" si="45"/>
        <v/>
      </c>
    </row>
    <row r="408" spans="1:7" x14ac:dyDescent="0.35">
      <c r="A408" s="108" t="str">
        <f t="shared" si="46"/>
        <v/>
      </c>
      <c r="B408" s="105" t="str">
        <f t="shared" si="47"/>
        <v/>
      </c>
      <c r="C408" s="80" t="str">
        <f t="shared" si="48"/>
        <v/>
      </c>
      <c r="D408" s="109" t="str">
        <f t="shared" si="42"/>
        <v/>
      </c>
      <c r="E408" s="109" t="str">
        <f t="shared" si="43"/>
        <v/>
      </c>
      <c r="F408" s="109" t="str">
        <f t="shared" si="44"/>
        <v/>
      </c>
      <c r="G408" s="80" t="str">
        <f t="shared" si="45"/>
        <v/>
      </c>
    </row>
    <row r="409" spans="1:7" x14ac:dyDescent="0.35">
      <c r="A409" s="108" t="str">
        <f t="shared" si="46"/>
        <v/>
      </c>
      <c r="B409" s="105" t="str">
        <f t="shared" si="47"/>
        <v/>
      </c>
      <c r="C409" s="80" t="str">
        <f t="shared" si="48"/>
        <v/>
      </c>
      <c r="D409" s="109" t="str">
        <f t="shared" si="42"/>
        <v/>
      </c>
      <c r="E409" s="109" t="str">
        <f t="shared" si="43"/>
        <v/>
      </c>
      <c r="F409" s="109" t="str">
        <f t="shared" si="44"/>
        <v/>
      </c>
      <c r="G409" s="80" t="str">
        <f t="shared" si="45"/>
        <v/>
      </c>
    </row>
    <row r="410" spans="1:7" x14ac:dyDescent="0.35">
      <c r="A410" s="108" t="str">
        <f t="shared" si="46"/>
        <v/>
      </c>
      <c r="B410" s="105" t="str">
        <f t="shared" si="47"/>
        <v/>
      </c>
      <c r="C410" s="80" t="str">
        <f t="shared" si="48"/>
        <v/>
      </c>
      <c r="D410" s="109" t="str">
        <f t="shared" si="42"/>
        <v/>
      </c>
      <c r="E410" s="109" t="str">
        <f t="shared" si="43"/>
        <v/>
      </c>
      <c r="F410" s="109" t="str">
        <f t="shared" si="44"/>
        <v/>
      </c>
      <c r="G410" s="80" t="str">
        <f t="shared" si="45"/>
        <v/>
      </c>
    </row>
    <row r="411" spans="1:7" x14ac:dyDescent="0.35">
      <c r="A411" s="108" t="str">
        <f t="shared" si="46"/>
        <v/>
      </c>
      <c r="B411" s="105" t="str">
        <f t="shared" si="47"/>
        <v/>
      </c>
      <c r="C411" s="80" t="str">
        <f t="shared" si="48"/>
        <v/>
      </c>
      <c r="D411" s="109" t="str">
        <f t="shared" si="42"/>
        <v/>
      </c>
      <c r="E411" s="109" t="str">
        <f t="shared" si="43"/>
        <v/>
      </c>
      <c r="F411" s="109" t="str">
        <f t="shared" si="44"/>
        <v/>
      </c>
      <c r="G411" s="80" t="str">
        <f t="shared" si="45"/>
        <v/>
      </c>
    </row>
    <row r="412" spans="1:7" x14ac:dyDescent="0.35">
      <c r="A412" s="108" t="str">
        <f t="shared" si="46"/>
        <v/>
      </c>
      <c r="B412" s="105" t="str">
        <f t="shared" si="47"/>
        <v/>
      </c>
      <c r="C412" s="80" t="str">
        <f t="shared" si="48"/>
        <v/>
      </c>
      <c r="D412" s="109" t="str">
        <f t="shared" si="42"/>
        <v/>
      </c>
      <c r="E412" s="109" t="str">
        <f t="shared" si="43"/>
        <v/>
      </c>
      <c r="F412" s="109" t="str">
        <f t="shared" si="44"/>
        <v/>
      </c>
      <c r="G412" s="80" t="str">
        <f t="shared" si="45"/>
        <v/>
      </c>
    </row>
    <row r="413" spans="1:7" x14ac:dyDescent="0.35">
      <c r="A413" s="108" t="str">
        <f t="shared" si="46"/>
        <v/>
      </c>
      <c r="B413" s="105" t="str">
        <f t="shared" si="47"/>
        <v/>
      </c>
      <c r="C413" s="80" t="str">
        <f t="shared" si="48"/>
        <v/>
      </c>
      <c r="D413" s="109" t="str">
        <f t="shared" si="42"/>
        <v/>
      </c>
      <c r="E413" s="109" t="str">
        <f t="shared" si="43"/>
        <v/>
      </c>
      <c r="F413" s="109" t="str">
        <f t="shared" si="44"/>
        <v/>
      </c>
      <c r="G413" s="80" t="str">
        <f t="shared" si="45"/>
        <v/>
      </c>
    </row>
    <row r="414" spans="1:7" x14ac:dyDescent="0.35">
      <c r="A414" s="108" t="str">
        <f t="shared" si="46"/>
        <v/>
      </c>
      <c r="B414" s="105" t="str">
        <f t="shared" si="47"/>
        <v/>
      </c>
      <c r="C414" s="80" t="str">
        <f t="shared" si="48"/>
        <v/>
      </c>
      <c r="D414" s="109" t="str">
        <f t="shared" si="42"/>
        <v/>
      </c>
      <c r="E414" s="109" t="str">
        <f t="shared" si="43"/>
        <v/>
      </c>
      <c r="F414" s="109" t="str">
        <f t="shared" si="44"/>
        <v/>
      </c>
      <c r="G414" s="80" t="str">
        <f t="shared" si="45"/>
        <v/>
      </c>
    </row>
    <row r="415" spans="1:7" x14ac:dyDescent="0.35">
      <c r="A415" s="108" t="str">
        <f t="shared" si="46"/>
        <v/>
      </c>
      <c r="B415" s="105" t="str">
        <f t="shared" si="47"/>
        <v/>
      </c>
      <c r="C415" s="80" t="str">
        <f t="shared" si="48"/>
        <v/>
      </c>
      <c r="D415" s="109" t="str">
        <f t="shared" si="42"/>
        <v/>
      </c>
      <c r="E415" s="109" t="str">
        <f t="shared" si="43"/>
        <v/>
      </c>
      <c r="F415" s="109" t="str">
        <f t="shared" si="44"/>
        <v/>
      </c>
      <c r="G415" s="80" t="str">
        <f t="shared" si="45"/>
        <v/>
      </c>
    </row>
    <row r="416" spans="1:7" x14ac:dyDescent="0.35">
      <c r="A416" s="108" t="str">
        <f t="shared" si="46"/>
        <v/>
      </c>
      <c r="B416" s="105" t="str">
        <f t="shared" si="47"/>
        <v/>
      </c>
      <c r="C416" s="80" t="str">
        <f t="shared" si="48"/>
        <v/>
      </c>
      <c r="D416" s="109" t="str">
        <f t="shared" si="42"/>
        <v/>
      </c>
      <c r="E416" s="109" t="str">
        <f t="shared" si="43"/>
        <v/>
      </c>
      <c r="F416" s="109" t="str">
        <f t="shared" si="44"/>
        <v/>
      </c>
      <c r="G416" s="80" t="str">
        <f t="shared" si="45"/>
        <v/>
      </c>
    </row>
    <row r="417" spans="1:7" x14ac:dyDescent="0.35">
      <c r="A417" s="108" t="str">
        <f t="shared" si="46"/>
        <v/>
      </c>
      <c r="B417" s="105" t="str">
        <f t="shared" si="47"/>
        <v/>
      </c>
      <c r="C417" s="80" t="str">
        <f t="shared" si="48"/>
        <v/>
      </c>
      <c r="D417" s="109" t="str">
        <f t="shared" si="42"/>
        <v/>
      </c>
      <c r="E417" s="109" t="str">
        <f t="shared" si="43"/>
        <v/>
      </c>
      <c r="F417" s="109" t="str">
        <f t="shared" si="44"/>
        <v/>
      </c>
      <c r="G417" s="80" t="str">
        <f t="shared" si="45"/>
        <v/>
      </c>
    </row>
    <row r="418" spans="1:7" x14ac:dyDescent="0.35">
      <c r="A418" s="108" t="str">
        <f t="shared" si="46"/>
        <v/>
      </c>
      <c r="B418" s="105" t="str">
        <f t="shared" si="47"/>
        <v/>
      </c>
      <c r="C418" s="80" t="str">
        <f t="shared" si="48"/>
        <v/>
      </c>
      <c r="D418" s="109" t="str">
        <f t="shared" si="42"/>
        <v/>
      </c>
      <c r="E418" s="109" t="str">
        <f t="shared" si="43"/>
        <v/>
      </c>
      <c r="F418" s="109" t="str">
        <f t="shared" si="44"/>
        <v/>
      </c>
      <c r="G418" s="80" t="str">
        <f t="shared" si="45"/>
        <v/>
      </c>
    </row>
    <row r="419" spans="1:7" x14ac:dyDescent="0.35">
      <c r="A419" s="108" t="str">
        <f t="shared" si="46"/>
        <v/>
      </c>
      <c r="B419" s="105" t="str">
        <f t="shared" si="47"/>
        <v/>
      </c>
      <c r="C419" s="80" t="str">
        <f t="shared" si="48"/>
        <v/>
      </c>
      <c r="D419" s="109" t="str">
        <f t="shared" si="42"/>
        <v/>
      </c>
      <c r="E419" s="109" t="str">
        <f t="shared" si="43"/>
        <v/>
      </c>
      <c r="F419" s="109" t="str">
        <f t="shared" si="44"/>
        <v/>
      </c>
      <c r="G419" s="80" t="str">
        <f t="shared" si="45"/>
        <v/>
      </c>
    </row>
    <row r="420" spans="1:7" x14ac:dyDescent="0.35">
      <c r="A420" s="108" t="str">
        <f t="shared" si="46"/>
        <v/>
      </c>
      <c r="B420" s="105" t="str">
        <f t="shared" si="47"/>
        <v/>
      </c>
      <c r="C420" s="80" t="str">
        <f t="shared" si="48"/>
        <v/>
      </c>
      <c r="D420" s="109" t="str">
        <f t="shared" si="42"/>
        <v/>
      </c>
      <c r="E420" s="109" t="str">
        <f t="shared" si="43"/>
        <v/>
      </c>
      <c r="F420" s="109" t="str">
        <f t="shared" si="44"/>
        <v/>
      </c>
      <c r="G420" s="80" t="str">
        <f t="shared" si="45"/>
        <v/>
      </c>
    </row>
    <row r="421" spans="1:7" x14ac:dyDescent="0.35">
      <c r="A421" s="108" t="str">
        <f t="shared" si="46"/>
        <v/>
      </c>
      <c r="B421" s="105" t="str">
        <f t="shared" si="47"/>
        <v/>
      </c>
      <c r="C421" s="80" t="str">
        <f t="shared" si="48"/>
        <v/>
      </c>
      <c r="D421" s="109" t="str">
        <f t="shared" si="42"/>
        <v/>
      </c>
      <c r="E421" s="109" t="str">
        <f t="shared" si="43"/>
        <v/>
      </c>
      <c r="F421" s="109" t="str">
        <f t="shared" si="44"/>
        <v/>
      </c>
      <c r="G421" s="80" t="str">
        <f t="shared" si="45"/>
        <v/>
      </c>
    </row>
    <row r="422" spans="1:7" x14ac:dyDescent="0.35">
      <c r="A422" s="108" t="str">
        <f t="shared" si="46"/>
        <v/>
      </c>
      <c r="B422" s="105" t="str">
        <f t="shared" si="47"/>
        <v/>
      </c>
      <c r="C422" s="80" t="str">
        <f t="shared" si="48"/>
        <v/>
      </c>
      <c r="D422" s="109" t="str">
        <f t="shared" si="42"/>
        <v/>
      </c>
      <c r="E422" s="109" t="str">
        <f t="shared" si="43"/>
        <v/>
      </c>
      <c r="F422" s="109" t="str">
        <f t="shared" si="44"/>
        <v/>
      </c>
      <c r="G422" s="80" t="str">
        <f t="shared" si="45"/>
        <v/>
      </c>
    </row>
    <row r="423" spans="1:7" x14ac:dyDescent="0.35">
      <c r="A423" s="108" t="str">
        <f t="shared" si="46"/>
        <v/>
      </c>
      <c r="B423" s="105" t="str">
        <f t="shared" si="47"/>
        <v/>
      </c>
      <c r="C423" s="80" t="str">
        <f t="shared" si="48"/>
        <v/>
      </c>
      <c r="D423" s="109" t="str">
        <f t="shared" si="42"/>
        <v/>
      </c>
      <c r="E423" s="109" t="str">
        <f t="shared" si="43"/>
        <v/>
      </c>
      <c r="F423" s="109" t="str">
        <f t="shared" si="44"/>
        <v/>
      </c>
      <c r="G423" s="80" t="str">
        <f t="shared" si="45"/>
        <v/>
      </c>
    </row>
    <row r="424" spans="1:7" x14ac:dyDescent="0.35">
      <c r="A424" s="108" t="str">
        <f t="shared" si="46"/>
        <v/>
      </c>
      <c r="B424" s="105" t="str">
        <f t="shared" si="47"/>
        <v/>
      </c>
      <c r="C424" s="80" t="str">
        <f t="shared" si="48"/>
        <v/>
      </c>
      <c r="D424" s="109" t="str">
        <f t="shared" si="42"/>
        <v/>
      </c>
      <c r="E424" s="109" t="str">
        <f t="shared" si="43"/>
        <v/>
      </c>
      <c r="F424" s="109" t="str">
        <f t="shared" si="44"/>
        <v/>
      </c>
      <c r="G424" s="80" t="str">
        <f t="shared" si="45"/>
        <v/>
      </c>
    </row>
    <row r="425" spans="1:7" x14ac:dyDescent="0.35">
      <c r="A425" s="108" t="str">
        <f t="shared" si="46"/>
        <v/>
      </c>
      <c r="B425" s="105" t="str">
        <f t="shared" si="47"/>
        <v/>
      </c>
      <c r="C425" s="80" t="str">
        <f t="shared" si="48"/>
        <v/>
      </c>
      <c r="D425" s="109" t="str">
        <f t="shared" si="42"/>
        <v/>
      </c>
      <c r="E425" s="109" t="str">
        <f t="shared" si="43"/>
        <v/>
      </c>
      <c r="F425" s="109" t="str">
        <f t="shared" si="44"/>
        <v/>
      </c>
      <c r="G425" s="80" t="str">
        <f t="shared" si="45"/>
        <v/>
      </c>
    </row>
    <row r="426" spans="1:7" x14ac:dyDescent="0.35">
      <c r="A426" s="108" t="str">
        <f t="shared" si="46"/>
        <v/>
      </c>
      <c r="B426" s="105" t="str">
        <f t="shared" si="47"/>
        <v/>
      </c>
      <c r="C426" s="80" t="str">
        <f t="shared" si="48"/>
        <v/>
      </c>
      <c r="D426" s="109" t="str">
        <f t="shared" si="42"/>
        <v/>
      </c>
      <c r="E426" s="109" t="str">
        <f t="shared" si="43"/>
        <v/>
      </c>
      <c r="F426" s="109" t="str">
        <f t="shared" si="44"/>
        <v/>
      </c>
      <c r="G426" s="80" t="str">
        <f t="shared" si="45"/>
        <v/>
      </c>
    </row>
    <row r="427" spans="1:7" x14ac:dyDescent="0.35">
      <c r="A427" s="108" t="str">
        <f t="shared" si="46"/>
        <v/>
      </c>
      <c r="B427" s="105" t="str">
        <f t="shared" si="47"/>
        <v/>
      </c>
      <c r="C427" s="80" t="str">
        <f t="shared" si="48"/>
        <v/>
      </c>
      <c r="D427" s="109" t="str">
        <f t="shared" si="42"/>
        <v/>
      </c>
      <c r="E427" s="109" t="str">
        <f t="shared" si="43"/>
        <v/>
      </c>
      <c r="F427" s="109" t="str">
        <f t="shared" si="44"/>
        <v/>
      </c>
      <c r="G427" s="80" t="str">
        <f t="shared" si="45"/>
        <v/>
      </c>
    </row>
    <row r="428" spans="1:7" x14ac:dyDescent="0.35">
      <c r="A428" s="108" t="str">
        <f t="shared" si="46"/>
        <v/>
      </c>
      <c r="B428" s="105" t="str">
        <f t="shared" si="47"/>
        <v/>
      </c>
      <c r="C428" s="80" t="str">
        <f t="shared" si="48"/>
        <v/>
      </c>
      <c r="D428" s="109" t="str">
        <f t="shared" si="42"/>
        <v/>
      </c>
      <c r="E428" s="109" t="str">
        <f t="shared" si="43"/>
        <v/>
      </c>
      <c r="F428" s="109" t="str">
        <f t="shared" si="44"/>
        <v/>
      </c>
      <c r="G428" s="80" t="str">
        <f t="shared" si="45"/>
        <v/>
      </c>
    </row>
    <row r="429" spans="1:7" x14ac:dyDescent="0.35">
      <c r="A429" s="108" t="str">
        <f t="shared" si="46"/>
        <v/>
      </c>
      <c r="B429" s="105" t="str">
        <f t="shared" si="47"/>
        <v/>
      </c>
      <c r="C429" s="80" t="str">
        <f t="shared" si="48"/>
        <v/>
      </c>
      <c r="D429" s="109" t="str">
        <f t="shared" si="42"/>
        <v/>
      </c>
      <c r="E429" s="109" t="str">
        <f t="shared" si="43"/>
        <v/>
      </c>
      <c r="F429" s="109" t="str">
        <f t="shared" si="44"/>
        <v/>
      </c>
      <c r="G429" s="80" t="str">
        <f t="shared" si="45"/>
        <v/>
      </c>
    </row>
    <row r="430" spans="1:7" x14ac:dyDescent="0.35">
      <c r="A430" s="108" t="str">
        <f t="shared" si="46"/>
        <v/>
      </c>
      <c r="B430" s="105" t="str">
        <f t="shared" si="47"/>
        <v/>
      </c>
      <c r="C430" s="80" t="str">
        <f t="shared" si="48"/>
        <v/>
      </c>
      <c r="D430" s="109" t="str">
        <f t="shared" si="42"/>
        <v/>
      </c>
      <c r="E430" s="109" t="str">
        <f t="shared" si="43"/>
        <v/>
      </c>
      <c r="F430" s="109" t="str">
        <f t="shared" si="44"/>
        <v/>
      </c>
      <c r="G430" s="80" t="str">
        <f t="shared" si="45"/>
        <v/>
      </c>
    </row>
    <row r="431" spans="1:7" x14ac:dyDescent="0.35">
      <c r="A431" s="108" t="str">
        <f t="shared" si="46"/>
        <v/>
      </c>
      <c r="B431" s="105" t="str">
        <f t="shared" si="47"/>
        <v/>
      </c>
      <c r="C431" s="80" t="str">
        <f t="shared" si="48"/>
        <v/>
      </c>
      <c r="D431" s="109" t="str">
        <f t="shared" si="42"/>
        <v/>
      </c>
      <c r="E431" s="109" t="str">
        <f t="shared" si="43"/>
        <v/>
      </c>
      <c r="F431" s="109" t="str">
        <f t="shared" si="44"/>
        <v/>
      </c>
      <c r="G431" s="80" t="str">
        <f t="shared" si="45"/>
        <v/>
      </c>
    </row>
    <row r="432" spans="1:7" x14ac:dyDescent="0.35">
      <c r="A432" s="108" t="str">
        <f t="shared" si="46"/>
        <v/>
      </c>
      <c r="B432" s="105" t="str">
        <f t="shared" si="47"/>
        <v/>
      </c>
      <c r="C432" s="80" t="str">
        <f t="shared" si="48"/>
        <v/>
      </c>
      <c r="D432" s="109" t="str">
        <f t="shared" si="42"/>
        <v/>
      </c>
      <c r="E432" s="109" t="str">
        <f t="shared" si="43"/>
        <v/>
      </c>
      <c r="F432" s="109" t="str">
        <f t="shared" si="44"/>
        <v/>
      </c>
      <c r="G432" s="80" t="str">
        <f t="shared" si="45"/>
        <v/>
      </c>
    </row>
    <row r="433" spans="1:7" x14ac:dyDescent="0.35">
      <c r="A433" s="108" t="str">
        <f t="shared" si="46"/>
        <v/>
      </c>
      <c r="B433" s="105" t="str">
        <f t="shared" si="47"/>
        <v/>
      </c>
      <c r="C433" s="80" t="str">
        <f t="shared" si="48"/>
        <v/>
      </c>
      <c r="D433" s="109" t="str">
        <f t="shared" si="42"/>
        <v/>
      </c>
      <c r="E433" s="109" t="str">
        <f t="shared" si="43"/>
        <v/>
      </c>
      <c r="F433" s="109" t="str">
        <f t="shared" si="44"/>
        <v/>
      </c>
      <c r="G433" s="80" t="str">
        <f t="shared" si="45"/>
        <v/>
      </c>
    </row>
    <row r="434" spans="1:7" x14ac:dyDescent="0.35">
      <c r="A434" s="108" t="str">
        <f t="shared" si="46"/>
        <v/>
      </c>
      <c r="B434" s="105" t="str">
        <f t="shared" si="47"/>
        <v/>
      </c>
      <c r="C434" s="80" t="str">
        <f t="shared" si="48"/>
        <v/>
      </c>
      <c r="D434" s="109" t="str">
        <f t="shared" si="42"/>
        <v/>
      </c>
      <c r="E434" s="109" t="str">
        <f t="shared" si="43"/>
        <v/>
      </c>
      <c r="F434" s="109" t="str">
        <f t="shared" si="44"/>
        <v/>
      </c>
      <c r="G434" s="80" t="str">
        <f t="shared" si="45"/>
        <v/>
      </c>
    </row>
    <row r="435" spans="1:7" x14ac:dyDescent="0.35">
      <c r="A435" s="108" t="str">
        <f t="shared" si="46"/>
        <v/>
      </c>
      <c r="B435" s="105" t="str">
        <f t="shared" si="47"/>
        <v/>
      </c>
      <c r="C435" s="80" t="str">
        <f t="shared" si="48"/>
        <v/>
      </c>
      <c r="D435" s="109" t="str">
        <f t="shared" si="42"/>
        <v/>
      </c>
      <c r="E435" s="109" t="str">
        <f t="shared" si="43"/>
        <v/>
      </c>
      <c r="F435" s="109" t="str">
        <f t="shared" si="44"/>
        <v/>
      </c>
      <c r="G435" s="80" t="str">
        <f t="shared" si="45"/>
        <v/>
      </c>
    </row>
    <row r="436" spans="1:7" x14ac:dyDescent="0.35">
      <c r="A436" s="108" t="str">
        <f t="shared" si="46"/>
        <v/>
      </c>
      <c r="B436" s="105" t="str">
        <f t="shared" si="47"/>
        <v/>
      </c>
      <c r="C436" s="80" t="str">
        <f t="shared" si="48"/>
        <v/>
      </c>
      <c r="D436" s="109" t="str">
        <f t="shared" si="42"/>
        <v/>
      </c>
      <c r="E436" s="109" t="str">
        <f t="shared" si="43"/>
        <v/>
      </c>
      <c r="F436" s="109" t="str">
        <f t="shared" si="44"/>
        <v/>
      </c>
      <c r="G436" s="80" t="str">
        <f t="shared" si="45"/>
        <v/>
      </c>
    </row>
    <row r="437" spans="1:7" x14ac:dyDescent="0.35">
      <c r="A437" s="108" t="str">
        <f t="shared" si="46"/>
        <v/>
      </c>
      <c r="B437" s="105" t="str">
        <f t="shared" si="47"/>
        <v/>
      </c>
      <c r="C437" s="80" t="str">
        <f t="shared" si="48"/>
        <v/>
      </c>
      <c r="D437" s="109" t="str">
        <f t="shared" si="42"/>
        <v/>
      </c>
      <c r="E437" s="109" t="str">
        <f t="shared" si="43"/>
        <v/>
      </c>
      <c r="F437" s="109" t="str">
        <f t="shared" si="44"/>
        <v/>
      </c>
      <c r="G437" s="80" t="str">
        <f t="shared" si="45"/>
        <v/>
      </c>
    </row>
    <row r="438" spans="1:7" x14ac:dyDescent="0.35">
      <c r="A438" s="108" t="str">
        <f t="shared" si="46"/>
        <v/>
      </c>
      <c r="B438" s="105" t="str">
        <f t="shared" si="47"/>
        <v/>
      </c>
      <c r="C438" s="80" t="str">
        <f t="shared" si="48"/>
        <v/>
      </c>
      <c r="D438" s="109" t="str">
        <f t="shared" si="42"/>
        <v/>
      </c>
      <c r="E438" s="109" t="str">
        <f t="shared" si="43"/>
        <v/>
      </c>
      <c r="F438" s="109" t="str">
        <f t="shared" si="44"/>
        <v/>
      </c>
      <c r="G438" s="80" t="str">
        <f t="shared" si="45"/>
        <v/>
      </c>
    </row>
    <row r="439" spans="1:7" x14ac:dyDescent="0.35">
      <c r="A439" s="108" t="str">
        <f t="shared" si="46"/>
        <v/>
      </c>
      <c r="B439" s="105" t="str">
        <f t="shared" si="47"/>
        <v/>
      </c>
      <c r="C439" s="80" t="str">
        <f t="shared" si="48"/>
        <v/>
      </c>
      <c r="D439" s="109" t="str">
        <f t="shared" si="42"/>
        <v/>
      </c>
      <c r="E439" s="109" t="str">
        <f t="shared" si="43"/>
        <v/>
      </c>
      <c r="F439" s="109" t="str">
        <f t="shared" si="44"/>
        <v/>
      </c>
      <c r="G439" s="80" t="str">
        <f t="shared" si="45"/>
        <v/>
      </c>
    </row>
    <row r="440" spans="1:7" x14ac:dyDescent="0.35">
      <c r="A440" s="108" t="str">
        <f t="shared" si="46"/>
        <v/>
      </c>
      <c r="B440" s="105" t="str">
        <f t="shared" si="47"/>
        <v/>
      </c>
      <c r="C440" s="80" t="str">
        <f t="shared" si="48"/>
        <v/>
      </c>
      <c r="D440" s="109" t="str">
        <f t="shared" si="42"/>
        <v/>
      </c>
      <c r="E440" s="109" t="str">
        <f t="shared" si="43"/>
        <v/>
      </c>
      <c r="F440" s="109" t="str">
        <f t="shared" si="44"/>
        <v/>
      </c>
      <c r="G440" s="80" t="str">
        <f t="shared" si="45"/>
        <v/>
      </c>
    </row>
    <row r="441" spans="1:7" x14ac:dyDescent="0.35">
      <c r="A441" s="108" t="str">
        <f t="shared" si="46"/>
        <v/>
      </c>
      <c r="B441" s="105" t="str">
        <f t="shared" si="47"/>
        <v/>
      </c>
      <c r="C441" s="80" t="str">
        <f t="shared" si="48"/>
        <v/>
      </c>
      <c r="D441" s="109" t="str">
        <f t="shared" si="42"/>
        <v/>
      </c>
      <c r="E441" s="109" t="str">
        <f t="shared" si="43"/>
        <v/>
      </c>
      <c r="F441" s="109" t="str">
        <f t="shared" si="44"/>
        <v/>
      </c>
      <c r="G441" s="80" t="str">
        <f t="shared" si="45"/>
        <v/>
      </c>
    </row>
    <row r="442" spans="1:7" x14ac:dyDescent="0.35">
      <c r="A442" s="108" t="str">
        <f t="shared" si="46"/>
        <v/>
      </c>
      <c r="B442" s="105" t="str">
        <f t="shared" si="47"/>
        <v/>
      </c>
      <c r="C442" s="80" t="str">
        <f t="shared" si="48"/>
        <v/>
      </c>
      <c r="D442" s="109" t="str">
        <f t="shared" si="42"/>
        <v/>
      </c>
      <c r="E442" s="109" t="str">
        <f t="shared" si="43"/>
        <v/>
      </c>
      <c r="F442" s="109" t="str">
        <f t="shared" si="44"/>
        <v/>
      </c>
      <c r="G442" s="80" t="str">
        <f t="shared" si="45"/>
        <v/>
      </c>
    </row>
    <row r="443" spans="1:7" x14ac:dyDescent="0.35">
      <c r="A443" s="108" t="str">
        <f t="shared" si="46"/>
        <v/>
      </c>
      <c r="B443" s="105" t="str">
        <f t="shared" si="47"/>
        <v/>
      </c>
      <c r="C443" s="80" t="str">
        <f t="shared" si="48"/>
        <v/>
      </c>
      <c r="D443" s="109" t="str">
        <f t="shared" si="42"/>
        <v/>
      </c>
      <c r="E443" s="109" t="str">
        <f t="shared" si="43"/>
        <v/>
      </c>
      <c r="F443" s="109" t="str">
        <f t="shared" si="44"/>
        <v/>
      </c>
      <c r="G443" s="80" t="str">
        <f t="shared" si="45"/>
        <v/>
      </c>
    </row>
    <row r="444" spans="1:7" x14ac:dyDescent="0.35">
      <c r="A444" s="108" t="str">
        <f t="shared" si="46"/>
        <v/>
      </c>
      <c r="B444" s="105" t="str">
        <f t="shared" si="47"/>
        <v/>
      </c>
      <c r="C444" s="80" t="str">
        <f t="shared" si="48"/>
        <v/>
      </c>
      <c r="D444" s="109" t="str">
        <f t="shared" si="42"/>
        <v/>
      </c>
      <c r="E444" s="109" t="str">
        <f t="shared" si="43"/>
        <v/>
      </c>
      <c r="F444" s="109" t="str">
        <f t="shared" si="44"/>
        <v/>
      </c>
      <c r="G444" s="80" t="str">
        <f t="shared" si="45"/>
        <v/>
      </c>
    </row>
    <row r="445" spans="1:7" x14ac:dyDescent="0.35">
      <c r="A445" s="108" t="str">
        <f t="shared" si="46"/>
        <v/>
      </c>
      <c r="B445" s="105" t="str">
        <f t="shared" si="47"/>
        <v/>
      </c>
      <c r="C445" s="80" t="str">
        <f t="shared" si="48"/>
        <v/>
      </c>
      <c r="D445" s="109" t="str">
        <f t="shared" si="42"/>
        <v/>
      </c>
      <c r="E445" s="109" t="str">
        <f t="shared" si="43"/>
        <v/>
      </c>
      <c r="F445" s="109" t="str">
        <f t="shared" si="44"/>
        <v/>
      </c>
      <c r="G445" s="80" t="str">
        <f t="shared" si="45"/>
        <v/>
      </c>
    </row>
    <row r="446" spans="1:7" x14ac:dyDescent="0.35">
      <c r="A446" s="108" t="str">
        <f t="shared" si="46"/>
        <v/>
      </c>
      <c r="B446" s="105" t="str">
        <f t="shared" si="47"/>
        <v/>
      </c>
      <c r="C446" s="80" t="str">
        <f t="shared" si="48"/>
        <v/>
      </c>
      <c r="D446" s="109" t="str">
        <f t="shared" si="42"/>
        <v/>
      </c>
      <c r="E446" s="109" t="str">
        <f t="shared" si="43"/>
        <v/>
      </c>
      <c r="F446" s="109" t="str">
        <f t="shared" si="44"/>
        <v/>
      </c>
      <c r="G446" s="80" t="str">
        <f t="shared" si="45"/>
        <v/>
      </c>
    </row>
    <row r="447" spans="1:7" x14ac:dyDescent="0.35">
      <c r="A447" s="108" t="str">
        <f t="shared" si="46"/>
        <v/>
      </c>
      <c r="B447" s="105" t="str">
        <f t="shared" si="47"/>
        <v/>
      </c>
      <c r="C447" s="80" t="str">
        <f t="shared" si="48"/>
        <v/>
      </c>
      <c r="D447" s="109" t="str">
        <f t="shared" si="42"/>
        <v/>
      </c>
      <c r="E447" s="109" t="str">
        <f t="shared" si="43"/>
        <v/>
      </c>
      <c r="F447" s="109" t="str">
        <f t="shared" si="44"/>
        <v/>
      </c>
      <c r="G447" s="80" t="str">
        <f t="shared" si="45"/>
        <v/>
      </c>
    </row>
    <row r="448" spans="1:7" x14ac:dyDescent="0.35">
      <c r="A448" s="108" t="str">
        <f t="shared" si="46"/>
        <v/>
      </c>
      <c r="B448" s="105" t="str">
        <f t="shared" si="47"/>
        <v/>
      </c>
      <c r="C448" s="80" t="str">
        <f t="shared" si="48"/>
        <v/>
      </c>
      <c r="D448" s="109" t="str">
        <f t="shared" si="42"/>
        <v/>
      </c>
      <c r="E448" s="109" t="str">
        <f t="shared" si="43"/>
        <v/>
      </c>
      <c r="F448" s="109" t="str">
        <f t="shared" si="44"/>
        <v/>
      </c>
      <c r="G448" s="80" t="str">
        <f t="shared" si="45"/>
        <v/>
      </c>
    </row>
    <row r="449" spans="1:7" x14ac:dyDescent="0.35">
      <c r="A449" s="108" t="str">
        <f t="shared" si="46"/>
        <v/>
      </c>
      <c r="B449" s="105" t="str">
        <f t="shared" si="47"/>
        <v/>
      </c>
      <c r="C449" s="80" t="str">
        <f t="shared" si="48"/>
        <v/>
      </c>
      <c r="D449" s="109" t="str">
        <f t="shared" si="42"/>
        <v/>
      </c>
      <c r="E449" s="109" t="str">
        <f t="shared" si="43"/>
        <v/>
      </c>
      <c r="F449" s="109" t="str">
        <f t="shared" si="44"/>
        <v/>
      </c>
      <c r="G449" s="80" t="str">
        <f t="shared" si="45"/>
        <v/>
      </c>
    </row>
    <row r="450" spans="1:7" x14ac:dyDescent="0.35">
      <c r="A450" s="108" t="str">
        <f t="shared" si="46"/>
        <v/>
      </c>
      <c r="B450" s="105" t="str">
        <f t="shared" si="47"/>
        <v/>
      </c>
      <c r="C450" s="80" t="str">
        <f t="shared" si="48"/>
        <v/>
      </c>
      <c r="D450" s="109" t="str">
        <f t="shared" si="42"/>
        <v/>
      </c>
      <c r="E450" s="109" t="str">
        <f t="shared" si="43"/>
        <v/>
      </c>
      <c r="F450" s="109" t="str">
        <f t="shared" si="44"/>
        <v/>
      </c>
      <c r="G450" s="80" t="str">
        <f t="shared" si="45"/>
        <v/>
      </c>
    </row>
    <row r="451" spans="1:7" x14ac:dyDescent="0.35">
      <c r="A451" s="108" t="str">
        <f t="shared" si="46"/>
        <v/>
      </c>
      <c r="B451" s="105" t="str">
        <f t="shared" si="47"/>
        <v/>
      </c>
      <c r="C451" s="80" t="str">
        <f t="shared" si="48"/>
        <v/>
      </c>
      <c r="D451" s="109" t="str">
        <f t="shared" si="42"/>
        <v/>
      </c>
      <c r="E451" s="109" t="str">
        <f t="shared" si="43"/>
        <v/>
      </c>
      <c r="F451" s="109" t="str">
        <f t="shared" si="44"/>
        <v/>
      </c>
      <c r="G451" s="80" t="str">
        <f t="shared" si="45"/>
        <v/>
      </c>
    </row>
    <row r="452" spans="1:7" x14ac:dyDescent="0.35">
      <c r="A452" s="108" t="str">
        <f t="shared" si="46"/>
        <v/>
      </c>
      <c r="B452" s="105" t="str">
        <f t="shared" si="47"/>
        <v/>
      </c>
      <c r="C452" s="80" t="str">
        <f t="shared" si="48"/>
        <v/>
      </c>
      <c r="D452" s="109" t="str">
        <f t="shared" si="42"/>
        <v/>
      </c>
      <c r="E452" s="109" t="str">
        <f t="shared" si="43"/>
        <v/>
      </c>
      <c r="F452" s="109" t="str">
        <f t="shared" si="44"/>
        <v/>
      </c>
      <c r="G452" s="80" t="str">
        <f t="shared" si="45"/>
        <v/>
      </c>
    </row>
    <row r="453" spans="1:7" x14ac:dyDescent="0.35">
      <c r="A453" s="108" t="str">
        <f t="shared" si="46"/>
        <v/>
      </c>
      <c r="B453" s="105" t="str">
        <f t="shared" si="47"/>
        <v/>
      </c>
      <c r="C453" s="80" t="str">
        <f t="shared" si="48"/>
        <v/>
      </c>
      <c r="D453" s="109" t="str">
        <f t="shared" si="42"/>
        <v/>
      </c>
      <c r="E453" s="109" t="str">
        <f t="shared" si="43"/>
        <v/>
      </c>
      <c r="F453" s="109" t="str">
        <f t="shared" si="44"/>
        <v/>
      </c>
      <c r="G453" s="80" t="str">
        <f t="shared" si="45"/>
        <v/>
      </c>
    </row>
    <row r="454" spans="1:7" x14ac:dyDescent="0.35">
      <c r="A454" s="108" t="str">
        <f t="shared" si="46"/>
        <v/>
      </c>
      <c r="B454" s="105" t="str">
        <f t="shared" si="47"/>
        <v/>
      </c>
      <c r="C454" s="80" t="str">
        <f t="shared" si="48"/>
        <v/>
      </c>
      <c r="D454" s="109" t="str">
        <f t="shared" si="42"/>
        <v/>
      </c>
      <c r="E454" s="109" t="str">
        <f t="shared" si="43"/>
        <v/>
      </c>
      <c r="F454" s="109" t="str">
        <f t="shared" si="44"/>
        <v/>
      </c>
      <c r="G454" s="80" t="str">
        <f t="shared" si="45"/>
        <v/>
      </c>
    </row>
    <row r="455" spans="1:7" x14ac:dyDescent="0.35">
      <c r="A455" s="108" t="str">
        <f t="shared" si="46"/>
        <v/>
      </c>
      <c r="B455" s="105" t="str">
        <f t="shared" si="47"/>
        <v/>
      </c>
      <c r="C455" s="80" t="str">
        <f t="shared" si="48"/>
        <v/>
      </c>
      <c r="D455" s="109" t="str">
        <f t="shared" si="42"/>
        <v/>
      </c>
      <c r="E455" s="109" t="str">
        <f t="shared" si="43"/>
        <v/>
      </c>
      <c r="F455" s="109" t="str">
        <f t="shared" si="44"/>
        <v/>
      </c>
      <c r="G455" s="80" t="str">
        <f t="shared" si="45"/>
        <v/>
      </c>
    </row>
    <row r="456" spans="1:7" x14ac:dyDescent="0.35">
      <c r="A456" s="108" t="str">
        <f t="shared" si="46"/>
        <v/>
      </c>
      <c r="B456" s="105" t="str">
        <f t="shared" si="47"/>
        <v/>
      </c>
      <c r="C456" s="80" t="str">
        <f t="shared" si="48"/>
        <v/>
      </c>
      <c r="D456" s="109" t="str">
        <f t="shared" si="42"/>
        <v/>
      </c>
      <c r="E456" s="109" t="str">
        <f t="shared" si="43"/>
        <v/>
      </c>
      <c r="F456" s="109" t="str">
        <f t="shared" si="44"/>
        <v/>
      </c>
      <c r="G456" s="80" t="str">
        <f t="shared" si="45"/>
        <v/>
      </c>
    </row>
    <row r="457" spans="1:7" x14ac:dyDescent="0.35">
      <c r="A457" s="108" t="str">
        <f t="shared" si="46"/>
        <v/>
      </c>
      <c r="B457" s="105" t="str">
        <f t="shared" si="47"/>
        <v/>
      </c>
      <c r="C457" s="80" t="str">
        <f t="shared" si="48"/>
        <v/>
      </c>
      <c r="D457" s="109" t="str">
        <f t="shared" si="42"/>
        <v/>
      </c>
      <c r="E457" s="109" t="str">
        <f t="shared" si="43"/>
        <v/>
      </c>
      <c r="F457" s="109" t="str">
        <f t="shared" si="44"/>
        <v/>
      </c>
      <c r="G457" s="80" t="str">
        <f t="shared" si="45"/>
        <v/>
      </c>
    </row>
    <row r="458" spans="1:7" x14ac:dyDescent="0.35">
      <c r="A458" s="108" t="str">
        <f t="shared" si="46"/>
        <v/>
      </c>
      <c r="B458" s="105" t="str">
        <f t="shared" si="47"/>
        <v/>
      </c>
      <c r="C458" s="80" t="str">
        <f t="shared" si="48"/>
        <v/>
      </c>
      <c r="D458" s="109" t="str">
        <f t="shared" si="42"/>
        <v/>
      </c>
      <c r="E458" s="109" t="str">
        <f t="shared" si="43"/>
        <v/>
      </c>
      <c r="F458" s="109" t="str">
        <f t="shared" si="44"/>
        <v/>
      </c>
      <c r="G458" s="80" t="str">
        <f t="shared" si="45"/>
        <v/>
      </c>
    </row>
    <row r="459" spans="1:7" x14ac:dyDescent="0.35">
      <c r="A459" s="108" t="str">
        <f t="shared" si="46"/>
        <v/>
      </c>
      <c r="B459" s="105" t="str">
        <f t="shared" si="47"/>
        <v/>
      </c>
      <c r="C459" s="80" t="str">
        <f t="shared" si="48"/>
        <v/>
      </c>
      <c r="D459" s="109" t="str">
        <f t="shared" si="42"/>
        <v/>
      </c>
      <c r="E459" s="109" t="str">
        <f t="shared" si="43"/>
        <v/>
      </c>
      <c r="F459" s="109" t="str">
        <f t="shared" si="44"/>
        <v/>
      </c>
      <c r="G459" s="80" t="str">
        <f t="shared" si="45"/>
        <v/>
      </c>
    </row>
    <row r="460" spans="1:7" x14ac:dyDescent="0.35">
      <c r="A460" s="108" t="str">
        <f t="shared" si="46"/>
        <v/>
      </c>
      <c r="B460" s="105" t="str">
        <f t="shared" si="47"/>
        <v/>
      </c>
      <c r="C460" s="80" t="str">
        <f t="shared" si="48"/>
        <v/>
      </c>
      <c r="D460" s="109" t="str">
        <f t="shared" si="42"/>
        <v/>
      </c>
      <c r="E460" s="109" t="str">
        <f t="shared" si="43"/>
        <v/>
      </c>
      <c r="F460" s="109" t="str">
        <f t="shared" si="44"/>
        <v/>
      </c>
      <c r="G460" s="80" t="str">
        <f t="shared" si="45"/>
        <v/>
      </c>
    </row>
    <row r="461" spans="1:7" x14ac:dyDescent="0.35">
      <c r="A461" s="108" t="str">
        <f t="shared" si="46"/>
        <v/>
      </c>
      <c r="B461" s="105" t="str">
        <f t="shared" si="47"/>
        <v/>
      </c>
      <c r="C461" s="80" t="str">
        <f t="shared" si="48"/>
        <v/>
      </c>
      <c r="D461" s="109" t="str">
        <f t="shared" si="42"/>
        <v/>
      </c>
      <c r="E461" s="109" t="str">
        <f t="shared" si="43"/>
        <v/>
      </c>
      <c r="F461" s="109" t="str">
        <f t="shared" si="44"/>
        <v/>
      </c>
      <c r="G461" s="80" t="str">
        <f t="shared" si="45"/>
        <v/>
      </c>
    </row>
    <row r="462" spans="1:7" x14ac:dyDescent="0.35">
      <c r="A462" s="108" t="str">
        <f t="shared" si="46"/>
        <v/>
      </c>
      <c r="B462" s="105" t="str">
        <f t="shared" si="47"/>
        <v/>
      </c>
      <c r="C462" s="80" t="str">
        <f t="shared" si="48"/>
        <v/>
      </c>
      <c r="D462" s="109" t="str">
        <f t="shared" si="42"/>
        <v/>
      </c>
      <c r="E462" s="109" t="str">
        <f t="shared" si="43"/>
        <v/>
      </c>
      <c r="F462" s="109" t="str">
        <f t="shared" si="44"/>
        <v/>
      </c>
      <c r="G462" s="80" t="str">
        <f t="shared" si="45"/>
        <v/>
      </c>
    </row>
    <row r="463" spans="1:7" x14ac:dyDescent="0.35">
      <c r="A463" s="108" t="str">
        <f t="shared" si="46"/>
        <v/>
      </c>
      <c r="B463" s="105" t="str">
        <f t="shared" si="47"/>
        <v/>
      </c>
      <c r="C463" s="80" t="str">
        <f t="shared" si="48"/>
        <v/>
      </c>
      <c r="D463" s="109" t="str">
        <f t="shared" si="42"/>
        <v/>
      </c>
      <c r="E463" s="109" t="str">
        <f t="shared" si="43"/>
        <v/>
      </c>
      <c r="F463" s="109" t="str">
        <f t="shared" si="44"/>
        <v/>
      </c>
      <c r="G463" s="80" t="str">
        <f t="shared" si="45"/>
        <v/>
      </c>
    </row>
    <row r="464" spans="1:7" x14ac:dyDescent="0.35">
      <c r="A464" s="108" t="str">
        <f t="shared" si="46"/>
        <v/>
      </c>
      <c r="B464" s="105" t="str">
        <f t="shared" si="47"/>
        <v/>
      </c>
      <c r="C464" s="80" t="str">
        <f t="shared" si="48"/>
        <v/>
      </c>
      <c r="D464" s="109" t="str">
        <f t="shared" ref="D464:D500" si="49">IF(B464="","",IPMT(E$11/12,B464,E$7,-E$8,E$9,0))</f>
        <v/>
      </c>
      <c r="E464" s="109" t="str">
        <f t="shared" ref="E464:E500" si="50">IF(B464="","",PPMT(E$11/12,B464,E$7,-E$8,E$9,0))</f>
        <v/>
      </c>
      <c r="F464" s="109" t="str">
        <f t="shared" ref="F464:F500" si="51">IF(B464="","",SUM(D464:E464))</f>
        <v/>
      </c>
      <c r="G464" s="80" t="str">
        <f t="shared" ref="G464:G500" si="52">IF(B464="","",SUM(C464)-SUM(E464))</f>
        <v/>
      </c>
    </row>
    <row r="465" spans="1:7" x14ac:dyDescent="0.35">
      <c r="A465" s="108" t="str">
        <f t="shared" ref="A465:A500" si="53">IF(B465="","",EDATE(A464,1))</f>
        <v/>
      </c>
      <c r="B465" s="105" t="str">
        <f t="shared" ref="B465:B500" si="54">IF(B464="","",IF(SUM(B464)+1&lt;=$E$7,SUM(B464)+1,""))</f>
        <v/>
      </c>
      <c r="C465" s="80" t="str">
        <f t="shared" ref="C465:C500" si="55">IF(B465="","",G464)</f>
        <v/>
      </c>
      <c r="D465" s="109" t="str">
        <f t="shared" si="49"/>
        <v/>
      </c>
      <c r="E465" s="109" t="str">
        <f t="shared" si="50"/>
        <v/>
      </c>
      <c r="F465" s="109" t="str">
        <f t="shared" si="51"/>
        <v/>
      </c>
      <c r="G465" s="80" t="str">
        <f t="shared" si="52"/>
        <v/>
      </c>
    </row>
    <row r="466" spans="1:7" x14ac:dyDescent="0.35">
      <c r="A466" s="108" t="str">
        <f t="shared" si="53"/>
        <v/>
      </c>
      <c r="B466" s="105" t="str">
        <f t="shared" si="54"/>
        <v/>
      </c>
      <c r="C466" s="80" t="str">
        <f t="shared" si="55"/>
        <v/>
      </c>
      <c r="D466" s="109" t="str">
        <f t="shared" si="49"/>
        <v/>
      </c>
      <c r="E466" s="109" t="str">
        <f t="shared" si="50"/>
        <v/>
      </c>
      <c r="F466" s="109" t="str">
        <f t="shared" si="51"/>
        <v/>
      </c>
      <c r="G466" s="80" t="str">
        <f t="shared" si="52"/>
        <v/>
      </c>
    </row>
    <row r="467" spans="1:7" x14ac:dyDescent="0.35">
      <c r="A467" s="108" t="str">
        <f t="shared" si="53"/>
        <v/>
      </c>
      <c r="B467" s="105" t="str">
        <f t="shared" si="54"/>
        <v/>
      </c>
      <c r="C467" s="80" t="str">
        <f t="shared" si="55"/>
        <v/>
      </c>
      <c r="D467" s="109" t="str">
        <f t="shared" si="49"/>
        <v/>
      </c>
      <c r="E467" s="109" t="str">
        <f t="shared" si="50"/>
        <v/>
      </c>
      <c r="F467" s="109" t="str">
        <f t="shared" si="51"/>
        <v/>
      </c>
      <c r="G467" s="80" t="str">
        <f t="shared" si="52"/>
        <v/>
      </c>
    </row>
    <row r="468" spans="1:7" x14ac:dyDescent="0.35">
      <c r="A468" s="108" t="str">
        <f t="shared" si="53"/>
        <v/>
      </c>
      <c r="B468" s="105" t="str">
        <f t="shared" si="54"/>
        <v/>
      </c>
      <c r="C468" s="80" t="str">
        <f t="shared" si="55"/>
        <v/>
      </c>
      <c r="D468" s="109" t="str">
        <f t="shared" si="49"/>
        <v/>
      </c>
      <c r="E468" s="109" t="str">
        <f t="shared" si="50"/>
        <v/>
      </c>
      <c r="F468" s="109" t="str">
        <f t="shared" si="51"/>
        <v/>
      </c>
      <c r="G468" s="80" t="str">
        <f t="shared" si="52"/>
        <v/>
      </c>
    </row>
    <row r="469" spans="1:7" x14ac:dyDescent="0.35">
      <c r="A469" s="108" t="str">
        <f t="shared" si="53"/>
        <v/>
      </c>
      <c r="B469" s="105" t="str">
        <f t="shared" si="54"/>
        <v/>
      </c>
      <c r="C469" s="80" t="str">
        <f t="shared" si="55"/>
        <v/>
      </c>
      <c r="D469" s="109" t="str">
        <f t="shared" si="49"/>
        <v/>
      </c>
      <c r="E469" s="109" t="str">
        <f t="shared" si="50"/>
        <v/>
      </c>
      <c r="F469" s="109" t="str">
        <f t="shared" si="51"/>
        <v/>
      </c>
      <c r="G469" s="80" t="str">
        <f t="shared" si="52"/>
        <v/>
      </c>
    </row>
    <row r="470" spans="1:7" x14ac:dyDescent="0.35">
      <c r="A470" s="108" t="str">
        <f t="shared" si="53"/>
        <v/>
      </c>
      <c r="B470" s="105" t="str">
        <f t="shared" si="54"/>
        <v/>
      </c>
      <c r="C470" s="80" t="str">
        <f t="shared" si="55"/>
        <v/>
      </c>
      <c r="D470" s="109" t="str">
        <f t="shared" si="49"/>
        <v/>
      </c>
      <c r="E470" s="109" t="str">
        <f t="shared" si="50"/>
        <v/>
      </c>
      <c r="F470" s="109" t="str">
        <f t="shared" si="51"/>
        <v/>
      </c>
      <c r="G470" s="80" t="str">
        <f t="shared" si="52"/>
        <v/>
      </c>
    </row>
    <row r="471" spans="1:7" x14ac:dyDescent="0.35">
      <c r="A471" s="108" t="str">
        <f t="shared" si="53"/>
        <v/>
      </c>
      <c r="B471" s="105" t="str">
        <f t="shared" si="54"/>
        <v/>
      </c>
      <c r="C471" s="80" t="str">
        <f t="shared" si="55"/>
        <v/>
      </c>
      <c r="D471" s="109" t="str">
        <f t="shared" si="49"/>
        <v/>
      </c>
      <c r="E471" s="109" t="str">
        <f t="shared" si="50"/>
        <v/>
      </c>
      <c r="F471" s="109" t="str">
        <f t="shared" si="51"/>
        <v/>
      </c>
      <c r="G471" s="80" t="str">
        <f t="shared" si="52"/>
        <v/>
      </c>
    </row>
    <row r="472" spans="1:7" x14ac:dyDescent="0.35">
      <c r="A472" s="108" t="str">
        <f t="shared" si="53"/>
        <v/>
      </c>
      <c r="B472" s="105" t="str">
        <f t="shared" si="54"/>
        <v/>
      </c>
      <c r="C472" s="80" t="str">
        <f t="shared" si="55"/>
        <v/>
      </c>
      <c r="D472" s="109" t="str">
        <f t="shared" si="49"/>
        <v/>
      </c>
      <c r="E472" s="109" t="str">
        <f t="shared" si="50"/>
        <v/>
      </c>
      <c r="F472" s="109" t="str">
        <f t="shared" si="51"/>
        <v/>
      </c>
      <c r="G472" s="80" t="str">
        <f t="shared" si="52"/>
        <v/>
      </c>
    </row>
    <row r="473" spans="1:7" x14ac:dyDescent="0.35">
      <c r="A473" s="108" t="str">
        <f t="shared" si="53"/>
        <v/>
      </c>
      <c r="B473" s="105" t="str">
        <f t="shared" si="54"/>
        <v/>
      </c>
      <c r="C473" s="80" t="str">
        <f t="shared" si="55"/>
        <v/>
      </c>
      <c r="D473" s="109" t="str">
        <f t="shared" si="49"/>
        <v/>
      </c>
      <c r="E473" s="109" t="str">
        <f t="shared" si="50"/>
        <v/>
      </c>
      <c r="F473" s="109" t="str">
        <f t="shared" si="51"/>
        <v/>
      </c>
      <c r="G473" s="80" t="str">
        <f t="shared" si="52"/>
        <v/>
      </c>
    </row>
    <row r="474" spans="1:7" x14ac:dyDescent="0.35">
      <c r="A474" s="108" t="str">
        <f t="shared" si="53"/>
        <v/>
      </c>
      <c r="B474" s="105" t="str">
        <f t="shared" si="54"/>
        <v/>
      </c>
      <c r="C474" s="80" t="str">
        <f t="shared" si="55"/>
        <v/>
      </c>
      <c r="D474" s="109" t="str">
        <f t="shared" si="49"/>
        <v/>
      </c>
      <c r="E474" s="109" t="str">
        <f t="shared" si="50"/>
        <v/>
      </c>
      <c r="F474" s="109" t="str">
        <f t="shared" si="51"/>
        <v/>
      </c>
      <c r="G474" s="80" t="str">
        <f t="shared" si="52"/>
        <v/>
      </c>
    </row>
    <row r="475" spans="1:7" x14ac:dyDescent="0.35">
      <c r="A475" s="108" t="str">
        <f t="shared" si="53"/>
        <v/>
      </c>
      <c r="B475" s="105" t="str">
        <f t="shared" si="54"/>
        <v/>
      </c>
      <c r="C475" s="80" t="str">
        <f t="shared" si="55"/>
        <v/>
      </c>
      <c r="D475" s="109" t="str">
        <f t="shared" si="49"/>
        <v/>
      </c>
      <c r="E475" s="109" t="str">
        <f t="shared" si="50"/>
        <v/>
      </c>
      <c r="F475" s="109" t="str">
        <f t="shared" si="51"/>
        <v/>
      </c>
      <c r="G475" s="80" t="str">
        <f t="shared" si="52"/>
        <v/>
      </c>
    </row>
    <row r="476" spans="1:7" x14ac:dyDescent="0.35">
      <c r="A476" s="108" t="str">
        <f t="shared" si="53"/>
        <v/>
      </c>
      <c r="B476" s="105" t="str">
        <f t="shared" si="54"/>
        <v/>
      </c>
      <c r="C476" s="80" t="str">
        <f t="shared" si="55"/>
        <v/>
      </c>
      <c r="D476" s="109" t="str">
        <f t="shared" si="49"/>
        <v/>
      </c>
      <c r="E476" s="109" t="str">
        <f t="shared" si="50"/>
        <v/>
      </c>
      <c r="F476" s="109" t="str">
        <f t="shared" si="51"/>
        <v/>
      </c>
      <c r="G476" s="80" t="str">
        <f t="shared" si="52"/>
        <v/>
      </c>
    </row>
    <row r="477" spans="1:7" x14ac:dyDescent="0.35">
      <c r="A477" s="108" t="str">
        <f t="shared" si="53"/>
        <v/>
      </c>
      <c r="B477" s="105" t="str">
        <f t="shared" si="54"/>
        <v/>
      </c>
      <c r="C477" s="80" t="str">
        <f t="shared" si="55"/>
        <v/>
      </c>
      <c r="D477" s="109" t="str">
        <f t="shared" si="49"/>
        <v/>
      </c>
      <c r="E477" s="109" t="str">
        <f t="shared" si="50"/>
        <v/>
      </c>
      <c r="F477" s="109" t="str">
        <f t="shared" si="51"/>
        <v/>
      </c>
      <c r="G477" s="80" t="str">
        <f t="shared" si="52"/>
        <v/>
      </c>
    </row>
    <row r="478" spans="1:7" x14ac:dyDescent="0.35">
      <c r="A478" s="108" t="str">
        <f t="shared" si="53"/>
        <v/>
      </c>
      <c r="B478" s="105" t="str">
        <f t="shared" si="54"/>
        <v/>
      </c>
      <c r="C478" s="80" t="str">
        <f t="shared" si="55"/>
        <v/>
      </c>
      <c r="D478" s="109" t="str">
        <f t="shared" si="49"/>
        <v/>
      </c>
      <c r="E478" s="109" t="str">
        <f t="shared" si="50"/>
        <v/>
      </c>
      <c r="F478" s="109" t="str">
        <f t="shared" si="51"/>
        <v/>
      </c>
      <c r="G478" s="80" t="str">
        <f t="shared" si="52"/>
        <v/>
      </c>
    </row>
    <row r="479" spans="1:7" x14ac:dyDescent="0.35">
      <c r="A479" s="108" t="str">
        <f t="shared" si="53"/>
        <v/>
      </c>
      <c r="B479" s="105" t="str">
        <f t="shared" si="54"/>
        <v/>
      </c>
      <c r="C479" s="80" t="str">
        <f t="shared" si="55"/>
        <v/>
      </c>
      <c r="D479" s="109" t="str">
        <f t="shared" si="49"/>
        <v/>
      </c>
      <c r="E479" s="109" t="str">
        <f t="shared" si="50"/>
        <v/>
      </c>
      <c r="F479" s="109" t="str">
        <f t="shared" si="51"/>
        <v/>
      </c>
      <c r="G479" s="80" t="str">
        <f t="shared" si="52"/>
        <v/>
      </c>
    </row>
    <row r="480" spans="1:7" x14ac:dyDescent="0.35">
      <c r="A480" s="108" t="str">
        <f t="shared" si="53"/>
        <v/>
      </c>
      <c r="B480" s="105" t="str">
        <f t="shared" si="54"/>
        <v/>
      </c>
      <c r="C480" s="80" t="str">
        <f t="shared" si="55"/>
        <v/>
      </c>
      <c r="D480" s="109" t="str">
        <f t="shared" si="49"/>
        <v/>
      </c>
      <c r="E480" s="109" t="str">
        <f t="shared" si="50"/>
        <v/>
      </c>
      <c r="F480" s="109" t="str">
        <f t="shared" si="51"/>
        <v/>
      </c>
      <c r="G480" s="80" t="str">
        <f t="shared" si="52"/>
        <v/>
      </c>
    </row>
    <row r="481" spans="1:7" x14ac:dyDescent="0.35">
      <c r="A481" s="108" t="str">
        <f t="shared" si="53"/>
        <v/>
      </c>
      <c r="B481" s="105" t="str">
        <f t="shared" si="54"/>
        <v/>
      </c>
      <c r="C481" s="80" t="str">
        <f t="shared" si="55"/>
        <v/>
      </c>
      <c r="D481" s="109" t="str">
        <f t="shared" si="49"/>
        <v/>
      </c>
      <c r="E481" s="109" t="str">
        <f t="shared" si="50"/>
        <v/>
      </c>
      <c r="F481" s="109" t="str">
        <f t="shared" si="51"/>
        <v/>
      </c>
      <c r="G481" s="80" t="str">
        <f t="shared" si="52"/>
        <v/>
      </c>
    </row>
    <row r="482" spans="1:7" x14ac:dyDescent="0.35">
      <c r="A482" s="108" t="str">
        <f t="shared" si="53"/>
        <v/>
      </c>
      <c r="B482" s="105" t="str">
        <f t="shared" si="54"/>
        <v/>
      </c>
      <c r="C482" s="80" t="str">
        <f t="shared" si="55"/>
        <v/>
      </c>
      <c r="D482" s="109" t="str">
        <f t="shared" si="49"/>
        <v/>
      </c>
      <c r="E482" s="109" t="str">
        <f t="shared" si="50"/>
        <v/>
      </c>
      <c r="F482" s="109" t="str">
        <f t="shared" si="51"/>
        <v/>
      </c>
      <c r="G482" s="80" t="str">
        <f t="shared" si="52"/>
        <v/>
      </c>
    </row>
    <row r="483" spans="1:7" x14ac:dyDescent="0.35">
      <c r="A483" s="108" t="str">
        <f t="shared" si="53"/>
        <v/>
      </c>
      <c r="B483" s="105" t="str">
        <f t="shared" si="54"/>
        <v/>
      </c>
      <c r="C483" s="80" t="str">
        <f t="shared" si="55"/>
        <v/>
      </c>
      <c r="D483" s="109" t="str">
        <f t="shared" si="49"/>
        <v/>
      </c>
      <c r="E483" s="109" t="str">
        <f t="shared" si="50"/>
        <v/>
      </c>
      <c r="F483" s="109" t="str">
        <f t="shared" si="51"/>
        <v/>
      </c>
      <c r="G483" s="80" t="str">
        <f t="shared" si="52"/>
        <v/>
      </c>
    </row>
    <row r="484" spans="1:7" x14ac:dyDescent="0.35">
      <c r="A484" s="108" t="str">
        <f t="shared" si="53"/>
        <v/>
      </c>
      <c r="B484" s="105" t="str">
        <f t="shared" si="54"/>
        <v/>
      </c>
      <c r="C484" s="80" t="str">
        <f t="shared" si="55"/>
        <v/>
      </c>
      <c r="D484" s="109" t="str">
        <f t="shared" si="49"/>
        <v/>
      </c>
      <c r="E484" s="109" t="str">
        <f t="shared" si="50"/>
        <v/>
      </c>
      <c r="F484" s="109" t="str">
        <f t="shared" si="51"/>
        <v/>
      </c>
      <c r="G484" s="80" t="str">
        <f t="shared" si="52"/>
        <v/>
      </c>
    </row>
    <row r="485" spans="1:7" x14ac:dyDescent="0.35">
      <c r="A485" s="108" t="str">
        <f t="shared" si="53"/>
        <v/>
      </c>
      <c r="B485" s="105" t="str">
        <f t="shared" si="54"/>
        <v/>
      </c>
      <c r="C485" s="80" t="str">
        <f t="shared" si="55"/>
        <v/>
      </c>
      <c r="D485" s="109" t="str">
        <f t="shared" si="49"/>
        <v/>
      </c>
      <c r="E485" s="109" t="str">
        <f t="shared" si="50"/>
        <v/>
      </c>
      <c r="F485" s="109" t="str">
        <f t="shared" si="51"/>
        <v/>
      </c>
      <c r="G485" s="80" t="str">
        <f t="shared" si="52"/>
        <v/>
      </c>
    </row>
    <row r="486" spans="1:7" x14ac:dyDescent="0.35">
      <c r="A486" s="108" t="str">
        <f t="shared" si="53"/>
        <v/>
      </c>
      <c r="B486" s="105" t="str">
        <f t="shared" si="54"/>
        <v/>
      </c>
      <c r="C486" s="80" t="str">
        <f t="shared" si="55"/>
        <v/>
      </c>
      <c r="D486" s="109" t="str">
        <f t="shared" si="49"/>
        <v/>
      </c>
      <c r="E486" s="109" t="str">
        <f t="shared" si="50"/>
        <v/>
      </c>
      <c r="F486" s="109" t="str">
        <f t="shared" si="51"/>
        <v/>
      </c>
      <c r="G486" s="80" t="str">
        <f t="shared" si="52"/>
        <v/>
      </c>
    </row>
    <row r="487" spans="1:7" x14ac:dyDescent="0.35">
      <c r="A487" s="108" t="str">
        <f t="shared" si="53"/>
        <v/>
      </c>
      <c r="B487" s="105" t="str">
        <f t="shared" si="54"/>
        <v/>
      </c>
      <c r="C487" s="80" t="str">
        <f t="shared" si="55"/>
        <v/>
      </c>
      <c r="D487" s="109" t="str">
        <f t="shared" si="49"/>
        <v/>
      </c>
      <c r="E487" s="109" t="str">
        <f t="shared" si="50"/>
        <v/>
      </c>
      <c r="F487" s="109" t="str">
        <f t="shared" si="51"/>
        <v/>
      </c>
      <c r="G487" s="80" t="str">
        <f t="shared" si="52"/>
        <v/>
      </c>
    </row>
    <row r="488" spans="1:7" x14ac:dyDescent="0.35">
      <c r="A488" s="108" t="str">
        <f t="shared" si="53"/>
        <v/>
      </c>
      <c r="B488" s="105" t="str">
        <f t="shared" si="54"/>
        <v/>
      </c>
      <c r="C488" s="80" t="str">
        <f t="shared" si="55"/>
        <v/>
      </c>
      <c r="D488" s="109" t="str">
        <f t="shared" si="49"/>
        <v/>
      </c>
      <c r="E488" s="109" t="str">
        <f t="shared" si="50"/>
        <v/>
      </c>
      <c r="F488" s="109" t="str">
        <f t="shared" si="51"/>
        <v/>
      </c>
      <c r="G488" s="80" t="str">
        <f t="shared" si="52"/>
        <v/>
      </c>
    </row>
    <row r="489" spans="1:7" x14ac:dyDescent="0.35">
      <c r="A489" s="108" t="str">
        <f t="shared" si="53"/>
        <v/>
      </c>
      <c r="B489" s="105" t="str">
        <f t="shared" si="54"/>
        <v/>
      </c>
      <c r="C489" s="80" t="str">
        <f t="shared" si="55"/>
        <v/>
      </c>
      <c r="D489" s="109" t="str">
        <f t="shared" si="49"/>
        <v/>
      </c>
      <c r="E489" s="109" t="str">
        <f t="shared" si="50"/>
        <v/>
      </c>
      <c r="F489" s="109" t="str">
        <f t="shared" si="51"/>
        <v/>
      </c>
      <c r="G489" s="80" t="str">
        <f t="shared" si="52"/>
        <v/>
      </c>
    </row>
    <row r="490" spans="1:7" x14ac:dyDescent="0.35">
      <c r="A490" s="108" t="str">
        <f t="shared" si="53"/>
        <v/>
      </c>
      <c r="B490" s="105" t="str">
        <f t="shared" si="54"/>
        <v/>
      </c>
      <c r="C490" s="80" t="str">
        <f t="shared" si="55"/>
        <v/>
      </c>
      <c r="D490" s="109" t="str">
        <f t="shared" si="49"/>
        <v/>
      </c>
      <c r="E490" s="109" t="str">
        <f t="shared" si="50"/>
        <v/>
      </c>
      <c r="F490" s="109" t="str">
        <f t="shared" si="51"/>
        <v/>
      </c>
      <c r="G490" s="80" t="str">
        <f t="shared" si="52"/>
        <v/>
      </c>
    </row>
    <row r="491" spans="1:7" x14ac:dyDescent="0.35">
      <c r="A491" s="108" t="str">
        <f t="shared" si="53"/>
        <v/>
      </c>
      <c r="B491" s="105" t="str">
        <f t="shared" si="54"/>
        <v/>
      </c>
      <c r="C491" s="80" t="str">
        <f t="shared" si="55"/>
        <v/>
      </c>
      <c r="D491" s="109" t="str">
        <f t="shared" si="49"/>
        <v/>
      </c>
      <c r="E491" s="109" t="str">
        <f t="shared" si="50"/>
        <v/>
      </c>
      <c r="F491" s="109" t="str">
        <f t="shared" si="51"/>
        <v/>
      </c>
      <c r="G491" s="80" t="str">
        <f t="shared" si="52"/>
        <v/>
      </c>
    </row>
    <row r="492" spans="1:7" x14ac:dyDescent="0.35">
      <c r="A492" s="108" t="str">
        <f t="shared" si="53"/>
        <v/>
      </c>
      <c r="B492" s="105" t="str">
        <f t="shared" si="54"/>
        <v/>
      </c>
      <c r="C492" s="80" t="str">
        <f t="shared" si="55"/>
        <v/>
      </c>
      <c r="D492" s="109" t="str">
        <f t="shared" si="49"/>
        <v/>
      </c>
      <c r="E492" s="109" t="str">
        <f t="shared" si="50"/>
        <v/>
      </c>
      <c r="F492" s="109" t="str">
        <f t="shared" si="51"/>
        <v/>
      </c>
      <c r="G492" s="80" t="str">
        <f t="shared" si="52"/>
        <v/>
      </c>
    </row>
    <row r="493" spans="1:7" x14ac:dyDescent="0.35">
      <c r="A493" s="108" t="str">
        <f t="shared" si="53"/>
        <v/>
      </c>
      <c r="B493" s="105" t="str">
        <f t="shared" si="54"/>
        <v/>
      </c>
      <c r="C493" s="80" t="str">
        <f t="shared" si="55"/>
        <v/>
      </c>
      <c r="D493" s="109" t="str">
        <f t="shared" si="49"/>
        <v/>
      </c>
      <c r="E493" s="109" t="str">
        <f t="shared" si="50"/>
        <v/>
      </c>
      <c r="F493" s="109" t="str">
        <f t="shared" si="51"/>
        <v/>
      </c>
      <c r="G493" s="80" t="str">
        <f t="shared" si="52"/>
        <v/>
      </c>
    </row>
    <row r="494" spans="1:7" x14ac:dyDescent="0.35">
      <c r="A494" s="108" t="str">
        <f t="shared" si="53"/>
        <v/>
      </c>
      <c r="B494" s="105" t="str">
        <f t="shared" si="54"/>
        <v/>
      </c>
      <c r="C494" s="80" t="str">
        <f t="shared" si="55"/>
        <v/>
      </c>
      <c r="D494" s="109" t="str">
        <f t="shared" si="49"/>
        <v/>
      </c>
      <c r="E494" s="109" t="str">
        <f t="shared" si="50"/>
        <v/>
      </c>
      <c r="F494" s="109" t="str">
        <f t="shared" si="51"/>
        <v/>
      </c>
      <c r="G494" s="80" t="str">
        <f t="shared" si="52"/>
        <v/>
      </c>
    </row>
    <row r="495" spans="1:7" x14ac:dyDescent="0.35">
      <c r="A495" s="108" t="str">
        <f t="shared" si="53"/>
        <v/>
      </c>
      <c r="B495" s="105" t="str">
        <f t="shared" si="54"/>
        <v/>
      </c>
      <c r="C495" s="80" t="str">
        <f t="shared" si="55"/>
        <v/>
      </c>
      <c r="D495" s="109" t="str">
        <f t="shared" si="49"/>
        <v/>
      </c>
      <c r="E495" s="109" t="str">
        <f t="shared" si="50"/>
        <v/>
      </c>
      <c r="F495" s="109" t="str">
        <f t="shared" si="51"/>
        <v/>
      </c>
      <c r="G495" s="80" t="str">
        <f t="shared" si="52"/>
        <v/>
      </c>
    </row>
    <row r="496" spans="1:7" x14ac:dyDescent="0.35">
      <c r="A496" s="108" t="str">
        <f t="shared" si="53"/>
        <v/>
      </c>
      <c r="B496" s="105" t="str">
        <f t="shared" si="54"/>
        <v/>
      </c>
      <c r="C496" s="80" t="str">
        <f t="shared" si="55"/>
        <v/>
      </c>
      <c r="D496" s="109" t="str">
        <f t="shared" si="49"/>
        <v/>
      </c>
      <c r="E496" s="109" t="str">
        <f t="shared" si="50"/>
        <v/>
      </c>
      <c r="F496" s="109" t="str">
        <f t="shared" si="51"/>
        <v/>
      </c>
      <c r="G496" s="80" t="str">
        <f t="shared" si="52"/>
        <v/>
      </c>
    </row>
    <row r="497" spans="1:7" x14ac:dyDescent="0.35">
      <c r="A497" s="108" t="str">
        <f t="shared" si="53"/>
        <v/>
      </c>
      <c r="B497" s="105" t="str">
        <f t="shared" si="54"/>
        <v/>
      </c>
      <c r="C497" s="80" t="str">
        <f t="shared" si="55"/>
        <v/>
      </c>
      <c r="D497" s="109" t="str">
        <f t="shared" si="49"/>
        <v/>
      </c>
      <c r="E497" s="109" t="str">
        <f t="shared" si="50"/>
        <v/>
      </c>
      <c r="F497" s="109" t="str">
        <f t="shared" si="51"/>
        <v/>
      </c>
      <c r="G497" s="80" t="str">
        <f t="shared" si="52"/>
        <v/>
      </c>
    </row>
    <row r="498" spans="1:7" x14ac:dyDescent="0.35">
      <c r="A498" s="108" t="str">
        <f t="shared" si="53"/>
        <v/>
      </c>
      <c r="B498" s="105" t="str">
        <f t="shared" si="54"/>
        <v/>
      </c>
      <c r="C498" s="80" t="str">
        <f t="shared" si="55"/>
        <v/>
      </c>
      <c r="D498" s="109" t="str">
        <f t="shared" si="49"/>
        <v/>
      </c>
      <c r="E498" s="109" t="str">
        <f t="shared" si="50"/>
        <v/>
      </c>
      <c r="F498" s="109" t="str">
        <f t="shared" si="51"/>
        <v/>
      </c>
      <c r="G498" s="80" t="str">
        <f t="shared" si="52"/>
        <v/>
      </c>
    </row>
    <row r="499" spans="1:7" x14ac:dyDescent="0.35">
      <c r="A499" s="108" t="str">
        <f t="shared" si="53"/>
        <v/>
      </c>
      <c r="B499" s="105" t="str">
        <f t="shared" si="54"/>
        <v/>
      </c>
      <c r="C499" s="80" t="str">
        <f t="shared" si="55"/>
        <v/>
      </c>
      <c r="D499" s="109" t="str">
        <f t="shared" si="49"/>
        <v/>
      </c>
      <c r="E499" s="109" t="str">
        <f t="shared" si="50"/>
        <v/>
      </c>
      <c r="F499" s="109" t="str">
        <f t="shared" si="51"/>
        <v/>
      </c>
      <c r="G499" s="80" t="str">
        <f t="shared" si="52"/>
        <v/>
      </c>
    </row>
    <row r="500" spans="1:7" x14ac:dyDescent="0.35">
      <c r="A500" s="108" t="str">
        <f t="shared" si="53"/>
        <v/>
      </c>
      <c r="B500" s="105" t="str">
        <f t="shared" si="54"/>
        <v/>
      </c>
      <c r="C500" s="80" t="str">
        <f t="shared" si="55"/>
        <v/>
      </c>
      <c r="D500" s="109" t="str">
        <f t="shared" si="49"/>
        <v/>
      </c>
      <c r="E500" s="109" t="str">
        <f t="shared" si="50"/>
        <v/>
      </c>
      <c r="F500" s="109" t="str">
        <f t="shared" si="51"/>
        <v/>
      </c>
      <c r="G500" s="80" t="str">
        <f t="shared" si="5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AE235-0A67-474B-B240-D0F5E03CD913}">
  <dimension ref="A1:M500"/>
  <sheetViews>
    <sheetView workbookViewId="0"/>
  </sheetViews>
  <sheetFormatPr defaultColWidth="9.08984375" defaultRowHeight="14.5" x14ac:dyDescent="0.35"/>
  <cols>
    <col min="1" max="1" width="9.08984375" style="71"/>
    <col min="2" max="2" width="7.90625" style="71" customWidth="1"/>
    <col min="3" max="3" width="14.54296875" style="71" customWidth="1"/>
    <col min="4" max="4" width="14.453125" style="71" customWidth="1"/>
    <col min="5" max="6" width="14.54296875" style="71" customWidth="1"/>
    <col min="7" max="7" width="14.54296875" style="78" customWidth="1"/>
    <col min="8" max="16384" width="9.08984375" style="71"/>
  </cols>
  <sheetData>
    <row r="1" spans="1:13" x14ac:dyDescent="0.35">
      <c r="A1" s="69"/>
      <c r="B1" s="69"/>
      <c r="C1" s="69"/>
      <c r="D1" s="69"/>
      <c r="E1" s="69"/>
      <c r="F1" s="69"/>
      <c r="G1" s="70"/>
    </row>
    <row r="2" spans="1:13" x14ac:dyDescent="0.35">
      <c r="A2" s="69"/>
      <c r="B2" s="69"/>
      <c r="C2" s="69"/>
      <c r="D2" s="69"/>
      <c r="E2" s="69"/>
      <c r="F2" s="72"/>
      <c r="G2" s="73"/>
    </row>
    <row r="3" spans="1:13" x14ac:dyDescent="0.35">
      <c r="A3" s="69"/>
      <c r="B3" s="69"/>
      <c r="C3" s="69"/>
      <c r="D3" s="69"/>
      <c r="E3" s="69"/>
      <c r="F3" s="72"/>
      <c r="G3" s="73"/>
    </row>
    <row r="4" spans="1:13" ht="21" x14ac:dyDescent="0.5">
      <c r="A4" s="69"/>
      <c r="B4" s="74" t="s">
        <v>47</v>
      </c>
      <c r="C4" s="69"/>
      <c r="D4" s="69"/>
      <c r="E4" s="75"/>
      <c r="F4" s="76" t="str">
        <f>'[1]Lisa 3 (kulupõhine)'!D7</f>
        <v>maakond, vald, küla, aadress</v>
      </c>
      <c r="G4" s="77"/>
      <c r="K4" s="78"/>
      <c r="L4" s="79"/>
    </row>
    <row r="5" spans="1:13" x14ac:dyDescent="0.35">
      <c r="A5" s="69"/>
      <c r="B5" s="69"/>
      <c r="C5" s="69"/>
      <c r="D5" s="69"/>
      <c r="E5" s="69"/>
      <c r="F5" s="80"/>
      <c r="G5" s="69"/>
      <c r="K5" s="81"/>
      <c r="L5" s="79"/>
    </row>
    <row r="6" spans="1:13" x14ac:dyDescent="0.35">
      <c r="A6" s="69"/>
      <c r="B6" s="82" t="s">
        <v>48</v>
      </c>
      <c r="C6" s="83"/>
      <c r="D6" s="84"/>
      <c r="E6" s="85">
        <v>46054</v>
      </c>
      <c r="F6" s="86"/>
      <c r="G6" s="69"/>
      <c r="K6" s="87"/>
      <c r="L6" s="87"/>
    </row>
    <row r="7" spans="1:13" x14ac:dyDescent="0.35">
      <c r="A7" s="69"/>
      <c r="B7" s="88" t="s">
        <v>49</v>
      </c>
      <c r="C7" s="72"/>
      <c r="D7" s="89"/>
      <c r="E7" s="90">
        <v>60</v>
      </c>
      <c r="F7" s="91" t="s">
        <v>34</v>
      </c>
      <c r="G7" s="69"/>
      <c r="K7" s="92"/>
      <c r="L7" s="92"/>
    </row>
    <row r="8" spans="1:13" x14ac:dyDescent="0.35">
      <c r="A8" s="69"/>
      <c r="B8" s="88" t="s">
        <v>50</v>
      </c>
      <c r="C8" s="72"/>
      <c r="D8" s="93">
        <f>E6-1</f>
        <v>46053</v>
      </c>
      <c r="E8" s="94">
        <v>3173.62</v>
      </c>
      <c r="F8" s="91" t="s">
        <v>51</v>
      </c>
      <c r="G8" s="69"/>
      <c r="K8" s="92"/>
      <c r="L8" s="92"/>
    </row>
    <row r="9" spans="1:13" x14ac:dyDescent="0.35">
      <c r="A9" s="69"/>
      <c r="B9" s="88" t="s">
        <v>52</v>
      </c>
      <c r="C9" s="72"/>
      <c r="D9" s="93">
        <f>EOMONTH(D8,E7)</f>
        <v>47879</v>
      </c>
      <c r="E9" s="94">
        <v>0</v>
      </c>
      <c r="F9" s="91" t="s">
        <v>51</v>
      </c>
      <c r="G9" s="95"/>
      <c r="K9" s="92"/>
      <c r="L9" s="92"/>
    </row>
    <row r="10" spans="1:13" x14ac:dyDescent="0.35">
      <c r="A10" s="69"/>
      <c r="B10" s="88" t="s">
        <v>53</v>
      </c>
      <c r="C10" s="72"/>
      <c r="D10" s="89"/>
      <c r="E10" s="96">
        <v>1</v>
      </c>
      <c r="F10" s="91"/>
      <c r="G10" s="69"/>
      <c r="K10" s="97"/>
      <c r="L10" s="97"/>
    </row>
    <row r="11" spans="1:13" x14ac:dyDescent="0.35">
      <c r="A11" s="69"/>
      <c r="B11" s="98" t="s">
        <v>77</v>
      </c>
      <c r="C11" s="99"/>
      <c r="D11" s="100"/>
      <c r="E11" s="101">
        <v>5.6000000000000001E-2</v>
      </c>
      <c r="F11" s="102"/>
      <c r="G11" s="103"/>
      <c r="K11" s="92"/>
      <c r="L11" s="92"/>
      <c r="M11" s="97"/>
    </row>
    <row r="12" spans="1:13" x14ac:dyDescent="0.35">
      <c r="A12" s="69"/>
      <c r="B12" s="104"/>
      <c r="C12" s="105"/>
      <c r="E12" s="106"/>
      <c r="F12" s="104"/>
      <c r="G12" s="103"/>
      <c r="K12" s="92"/>
      <c r="L12" s="92"/>
      <c r="M12" s="97"/>
    </row>
    <row r="13" spans="1:13" x14ac:dyDescent="0.35">
      <c r="G13" s="71"/>
      <c r="K13" s="92"/>
      <c r="L13" s="92"/>
      <c r="M13" s="97"/>
    </row>
    <row r="14" spans="1:13" ht="15" thickBot="1" x14ac:dyDescent="0.4">
      <c r="A14" s="107" t="s">
        <v>54</v>
      </c>
      <c r="B14" s="107" t="s">
        <v>55</v>
      </c>
      <c r="C14" s="107" t="s">
        <v>56</v>
      </c>
      <c r="D14" s="107" t="s">
        <v>57</v>
      </c>
      <c r="E14" s="107" t="s">
        <v>58</v>
      </c>
      <c r="F14" s="107" t="s">
        <v>59</v>
      </c>
      <c r="G14" s="107" t="s">
        <v>60</v>
      </c>
      <c r="K14" s="92"/>
      <c r="L14" s="92"/>
      <c r="M14" s="97"/>
    </row>
    <row r="15" spans="1:13" x14ac:dyDescent="0.35">
      <c r="A15" s="108">
        <f>IF(B15="","",E6)</f>
        <v>46054</v>
      </c>
      <c r="B15" s="105">
        <f>IF(E7&gt;0,1,"")</f>
        <v>1</v>
      </c>
      <c r="C15" s="80">
        <f>IF(B15="","",E8)</f>
        <v>3173.62</v>
      </c>
      <c r="D15" s="109">
        <f>IF(B15="","",IPMT(E$11/12,B15,E$7,-E$8,E$9,0))</f>
        <v>14.810226666666667</v>
      </c>
      <c r="E15" s="109">
        <f>IF(B15="","",PPMT(E$11/12,B15,E$7,-E$8,E$9,0))</f>
        <v>45.956196668704024</v>
      </c>
      <c r="F15" s="109">
        <f>IF(B15="","",SUM(D15:E15))</f>
        <v>60.766423335370689</v>
      </c>
      <c r="G15" s="80">
        <f>IF(B15="","",SUM(C15)-SUM(E15))</f>
        <v>3127.6638033312956</v>
      </c>
      <c r="K15" s="92"/>
      <c r="L15" s="92"/>
      <c r="M15" s="97"/>
    </row>
    <row r="16" spans="1:13" x14ac:dyDescent="0.35">
      <c r="A16" s="108">
        <f>IF(B16="","",EDATE(A15,1))</f>
        <v>46082</v>
      </c>
      <c r="B16" s="105">
        <f>IF(B15="","",IF(SUM(B15)+1&lt;=$E$7,SUM(B15)+1,""))</f>
        <v>2</v>
      </c>
      <c r="C16" s="80">
        <f>IF(B16="","",G15)</f>
        <v>3127.6638033312956</v>
      </c>
      <c r="D16" s="109">
        <f t="shared" ref="D16:D79" si="0">IF(B16="","",IPMT(E$11/12,B16,E$7,-E$8,E$9,0))</f>
        <v>14.59576441554605</v>
      </c>
      <c r="E16" s="109">
        <f t="shared" ref="E16:E79" si="1">IF(B16="","",PPMT(E$11/12,B16,E$7,-E$8,E$9,0))</f>
        <v>46.170658919824646</v>
      </c>
      <c r="F16" s="109">
        <f t="shared" ref="F16:F79" si="2">IF(B16="","",SUM(D16:E16))</f>
        <v>60.766423335370696</v>
      </c>
      <c r="G16" s="80">
        <f t="shared" ref="G16:G79" si="3">IF(B16="","",SUM(C16)-SUM(E16))</f>
        <v>3081.4931444114709</v>
      </c>
      <c r="K16" s="92"/>
      <c r="L16" s="92"/>
      <c r="M16" s="97"/>
    </row>
    <row r="17" spans="1:13" x14ac:dyDescent="0.35">
      <c r="A17" s="108">
        <f t="shared" ref="A17:A80" si="4">IF(B17="","",EDATE(A16,1))</f>
        <v>46113</v>
      </c>
      <c r="B17" s="105">
        <f t="shared" ref="B17:B80" si="5">IF(B16="","",IF(SUM(B16)+1&lt;=$E$7,SUM(B16)+1,""))</f>
        <v>3</v>
      </c>
      <c r="C17" s="80">
        <f t="shared" ref="C17:C80" si="6">IF(B17="","",G16)</f>
        <v>3081.4931444114709</v>
      </c>
      <c r="D17" s="109">
        <f t="shared" si="0"/>
        <v>14.38030134058687</v>
      </c>
      <c r="E17" s="109">
        <f t="shared" si="1"/>
        <v>46.386121994783828</v>
      </c>
      <c r="F17" s="109">
        <f t="shared" si="2"/>
        <v>60.766423335370696</v>
      </c>
      <c r="G17" s="80">
        <f t="shared" si="3"/>
        <v>3035.107022416687</v>
      </c>
      <c r="K17" s="92"/>
      <c r="L17" s="92"/>
      <c r="M17" s="97"/>
    </row>
    <row r="18" spans="1:13" x14ac:dyDescent="0.35">
      <c r="A18" s="108">
        <f t="shared" si="4"/>
        <v>46143</v>
      </c>
      <c r="B18" s="105">
        <f t="shared" si="5"/>
        <v>4</v>
      </c>
      <c r="C18" s="80">
        <f t="shared" si="6"/>
        <v>3035.107022416687</v>
      </c>
      <c r="D18" s="109">
        <f t="shared" si="0"/>
        <v>14.163832771277876</v>
      </c>
      <c r="E18" s="109">
        <f t="shared" si="1"/>
        <v>46.602590564092822</v>
      </c>
      <c r="F18" s="109">
        <f t="shared" si="2"/>
        <v>60.766423335370696</v>
      </c>
      <c r="G18" s="80">
        <f t="shared" si="3"/>
        <v>2988.5044318525943</v>
      </c>
      <c r="K18" s="92"/>
      <c r="L18" s="92"/>
      <c r="M18" s="97"/>
    </row>
    <row r="19" spans="1:13" x14ac:dyDescent="0.35">
      <c r="A19" s="108">
        <f t="shared" si="4"/>
        <v>46174</v>
      </c>
      <c r="B19" s="105">
        <f t="shared" si="5"/>
        <v>5</v>
      </c>
      <c r="C19" s="80">
        <f t="shared" si="6"/>
        <v>2988.5044318525943</v>
      </c>
      <c r="D19" s="109">
        <f t="shared" si="0"/>
        <v>13.94635401531211</v>
      </c>
      <c r="E19" s="109">
        <f t="shared" si="1"/>
        <v>46.820069320058586</v>
      </c>
      <c r="F19" s="109">
        <f t="shared" si="2"/>
        <v>60.766423335370696</v>
      </c>
      <c r="G19" s="80">
        <f t="shared" si="3"/>
        <v>2941.6843625325355</v>
      </c>
      <c r="K19" s="92"/>
      <c r="L19" s="92"/>
      <c r="M19" s="97"/>
    </row>
    <row r="20" spans="1:13" x14ac:dyDescent="0.35">
      <c r="A20" s="108">
        <f t="shared" si="4"/>
        <v>46204</v>
      </c>
      <c r="B20" s="105">
        <f t="shared" si="5"/>
        <v>6</v>
      </c>
      <c r="C20" s="80">
        <f t="shared" si="6"/>
        <v>2941.6843625325355</v>
      </c>
      <c r="D20" s="109">
        <f t="shared" si="0"/>
        <v>13.72786035848517</v>
      </c>
      <c r="E20" s="109">
        <f t="shared" si="1"/>
        <v>47.038562976885522</v>
      </c>
      <c r="F20" s="109">
        <f t="shared" si="2"/>
        <v>60.766423335370689</v>
      </c>
      <c r="G20" s="80">
        <f t="shared" si="3"/>
        <v>2894.6457995556498</v>
      </c>
      <c r="K20" s="92"/>
      <c r="L20" s="92"/>
      <c r="M20" s="97"/>
    </row>
    <row r="21" spans="1:13" x14ac:dyDescent="0.35">
      <c r="A21" s="108">
        <f t="shared" si="4"/>
        <v>46235</v>
      </c>
      <c r="B21" s="105">
        <f t="shared" si="5"/>
        <v>7</v>
      </c>
      <c r="C21" s="80">
        <f t="shared" si="6"/>
        <v>2894.6457995556498</v>
      </c>
      <c r="D21" s="109">
        <f t="shared" si="0"/>
        <v>13.508347064593037</v>
      </c>
      <c r="E21" s="109">
        <f t="shared" si="1"/>
        <v>47.258076270777664</v>
      </c>
      <c r="F21" s="109">
        <f t="shared" si="2"/>
        <v>60.766423335370703</v>
      </c>
      <c r="G21" s="80">
        <f t="shared" si="3"/>
        <v>2847.3877232848722</v>
      </c>
      <c r="K21" s="92"/>
      <c r="L21" s="92"/>
      <c r="M21" s="97"/>
    </row>
    <row r="22" spans="1:13" x14ac:dyDescent="0.35">
      <c r="A22" s="108">
        <f t="shared" si="4"/>
        <v>46266</v>
      </c>
      <c r="B22" s="105">
        <f t="shared" si="5"/>
        <v>8</v>
      </c>
      <c r="C22" s="80">
        <f t="shared" si="6"/>
        <v>2847.3877232848722</v>
      </c>
      <c r="D22" s="109">
        <f t="shared" si="0"/>
        <v>13.28780937532941</v>
      </c>
      <c r="E22" s="109">
        <f t="shared" si="1"/>
        <v>47.478613960041287</v>
      </c>
      <c r="F22" s="109">
        <f t="shared" si="2"/>
        <v>60.766423335370696</v>
      </c>
      <c r="G22" s="80">
        <f t="shared" si="3"/>
        <v>2799.9091093248308</v>
      </c>
      <c r="K22" s="92"/>
      <c r="L22" s="92"/>
      <c r="M22" s="97"/>
    </row>
    <row r="23" spans="1:13" x14ac:dyDescent="0.35">
      <c r="A23" s="108">
        <f t="shared" si="4"/>
        <v>46296</v>
      </c>
      <c r="B23" s="105">
        <f t="shared" si="5"/>
        <v>9</v>
      </c>
      <c r="C23" s="80">
        <f t="shared" si="6"/>
        <v>2799.9091093248308</v>
      </c>
      <c r="D23" s="109">
        <f t="shared" si="0"/>
        <v>13.066242510182549</v>
      </c>
      <c r="E23" s="109">
        <f t="shared" si="1"/>
        <v>47.700180825188149</v>
      </c>
      <c r="F23" s="109">
        <f t="shared" si="2"/>
        <v>60.766423335370696</v>
      </c>
      <c r="G23" s="80">
        <f t="shared" si="3"/>
        <v>2752.2089284996428</v>
      </c>
      <c r="K23" s="92"/>
      <c r="L23" s="92"/>
      <c r="M23" s="97"/>
    </row>
    <row r="24" spans="1:13" x14ac:dyDescent="0.35">
      <c r="A24" s="108">
        <f t="shared" si="4"/>
        <v>46327</v>
      </c>
      <c r="B24" s="105">
        <f t="shared" si="5"/>
        <v>10</v>
      </c>
      <c r="C24" s="80">
        <f t="shared" si="6"/>
        <v>2752.2089284996428</v>
      </c>
      <c r="D24" s="109">
        <f t="shared" si="0"/>
        <v>12.843641666331672</v>
      </c>
      <c r="E24" s="109">
        <f t="shared" si="1"/>
        <v>47.922781669039026</v>
      </c>
      <c r="F24" s="109">
        <f t="shared" si="2"/>
        <v>60.766423335370696</v>
      </c>
      <c r="G24" s="80">
        <f t="shared" si="3"/>
        <v>2704.2861468306037</v>
      </c>
      <c r="K24" s="92"/>
      <c r="L24" s="92"/>
      <c r="M24" s="97"/>
    </row>
    <row r="25" spans="1:13" x14ac:dyDescent="0.35">
      <c r="A25" s="108">
        <f t="shared" si="4"/>
        <v>46357</v>
      </c>
      <c r="B25" s="105">
        <f t="shared" si="5"/>
        <v>11</v>
      </c>
      <c r="C25" s="80">
        <f t="shared" si="6"/>
        <v>2704.2861468306037</v>
      </c>
      <c r="D25" s="109">
        <f t="shared" si="0"/>
        <v>12.620002018542822</v>
      </c>
      <c r="E25" s="109">
        <f t="shared" si="1"/>
        <v>48.146421316827869</v>
      </c>
      <c r="F25" s="109">
        <f t="shared" si="2"/>
        <v>60.766423335370689</v>
      </c>
      <c r="G25" s="80">
        <f t="shared" si="3"/>
        <v>2656.1397255137758</v>
      </c>
    </row>
    <row r="26" spans="1:13" x14ac:dyDescent="0.35">
      <c r="A26" s="108">
        <f t="shared" si="4"/>
        <v>46388</v>
      </c>
      <c r="B26" s="105">
        <f t="shared" si="5"/>
        <v>12</v>
      </c>
      <c r="C26" s="80">
        <f t="shared" si="6"/>
        <v>2656.1397255137758</v>
      </c>
      <c r="D26" s="109">
        <f t="shared" si="0"/>
        <v>12.395318719064292</v>
      </c>
      <c r="E26" s="109">
        <f t="shared" si="1"/>
        <v>48.371104616306404</v>
      </c>
      <c r="F26" s="109">
        <f t="shared" si="2"/>
        <v>60.766423335370696</v>
      </c>
      <c r="G26" s="80">
        <f t="shared" si="3"/>
        <v>2607.7686208974696</v>
      </c>
    </row>
    <row r="27" spans="1:13" x14ac:dyDescent="0.35">
      <c r="A27" s="108">
        <f t="shared" si="4"/>
        <v>46419</v>
      </c>
      <c r="B27" s="105">
        <f t="shared" si="5"/>
        <v>13</v>
      </c>
      <c r="C27" s="80">
        <f t="shared" si="6"/>
        <v>2607.7686208974696</v>
      </c>
      <c r="D27" s="109">
        <f t="shared" si="0"/>
        <v>12.169586897521528</v>
      </c>
      <c r="E27" s="109">
        <f t="shared" si="1"/>
        <v>48.59683643784917</v>
      </c>
      <c r="F27" s="109">
        <f t="shared" si="2"/>
        <v>60.766423335370696</v>
      </c>
      <c r="G27" s="80">
        <f t="shared" si="3"/>
        <v>2559.1717844596205</v>
      </c>
    </row>
    <row r="28" spans="1:13" x14ac:dyDescent="0.35">
      <c r="A28" s="108">
        <f t="shared" si="4"/>
        <v>46447</v>
      </c>
      <c r="B28" s="105">
        <f t="shared" si="5"/>
        <v>14</v>
      </c>
      <c r="C28" s="80">
        <f t="shared" si="6"/>
        <v>2559.1717844596205</v>
      </c>
      <c r="D28" s="109">
        <f t="shared" si="0"/>
        <v>11.942801660811565</v>
      </c>
      <c r="E28" s="109">
        <f t="shared" si="1"/>
        <v>48.823621674559135</v>
      </c>
      <c r="F28" s="109">
        <f t="shared" si="2"/>
        <v>60.766423335370703</v>
      </c>
      <c r="G28" s="80">
        <f t="shared" si="3"/>
        <v>2510.3481627850615</v>
      </c>
    </row>
    <row r="29" spans="1:13" x14ac:dyDescent="0.35">
      <c r="A29" s="108">
        <f t="shared" si="4"/>
        <v>46478</v>
      </c>
      <c r="B29" s="105">
        <f t="shared" si="5"/>
        <v>15</v>
      </c>
      <c r="C29" s="80">
        <f t="shared" si="6"/>
        <v>2510.3481627850615</v>
      </c>
      <c r="D29" s="109">
        <f t="shared" si="0"/>
        <v>11.714958092996957</v>
      </c>
      <c r="E29" s="109">
        <f t="shared" si="1"/>
        <v>49.051465242373745</v>
      </c>
      <c r="F29" s="109">
        <f t="shared" si="2"/>
        <v>60.766423335370703</v>
      </c>
      <c r="G29" s="80">
        <f t="shared" si="3"/>
        <v>2461.296697542688</v>
      </c>
    </row>
    <row r="30" spans="1:13" x14ac:dyDescent="0.35">
      <c r="A30" s="108">
        <f t="shared" si="4"/>
        <v>46508</v>
      </c>
      <c r="B30" s="105">
        <f t="shared" si="5"/>
        <v>16</v>
      </c>
      <c r="C30" s="80">
        <f t="shared" si="6"/>
        <v>2461.296697542688</v>
      </c>
      <c r="D30" s="109">
        <f t="shared" si="0"/>
        <v>11.486051255199211</v>
      </c>
      <c r="E30" s="109">
        <f t="shared" si="1"/>
        <v>49.280372080171482</v>
      </c>
      <c r="F30" s="109">
        <f t="shared" si="2"/>
        <v>60.766423335370689</v>
      </c>
      <c r="G30" s="80">
        <f t="shared" si="3"/>
        <v>2412.0163254625163</v>
      </c>
    </row>
    <row r="31" spans="1:13" x14ac:dyDescent="0.35">
      <c r="A31" s="108">
        <f t="shared" si="4"/>
        <v>46539</v>
      </c>
      <c r="B31" s="105">
        <f t="shared" si="5"/>
        <v>17</v>
      </c>
      <c r="C31" s="80">
        <f t="shared" si="6"/>
        <v>2412.0163254625163</v>
      </c>
      <c r="D31" s="109">
        <f t="shared" si="0"/>
        <v>11.256076185491743</v>
      </c>
      <c r="E31" s="109">
        <f t="shared" si="1"/>
        <v>49.510347149878953</v>
      </c>
      <c r="F31" s="109">
        <f t="shared" si="2"/>
        <v>60.766423335370696</v>
      </c>
      <c r="G31" s="80">
        <f t="shared" si="3"/>
        <v>2362.5059783126371</v>
      </c>
    </row>
    <row r="32" spans="1:13" x14ac:dyDescent="0.35">
      <c r="A32" s="108">
        <f t="shared" si="4"/>
        <v>46569</v>
      </c>
      <c r="B32" s="105">
        <f t="shared" si="5"/>
        <v>18</v>
      </c>
      <c r="C32" s="80">
        <f t="shared" si="6"/>
        <v>2362.5059783126371</v>
      </c>
      <c r="D32" s="109">
        <f t="shared" si="0"/>
        <v>11.025027898792311</v>
      </c>
      <c r="E32" s="109">
        <f t="shared" si="1"/>
        <v>49.741395436578387</v>
      </c>
      <c r="F32" s="109">
        <f t="shared" si="2"/>
        <v>60.766423335370696</v>
      </c>
      <c r="G32" s="80">
        <f t="shared" si="3"/>
        <v>2312.7645828760587</v>
      </c>
    </row>
    <row r="33" spans="1:7" x14ac:dyDescent="0.35">
      <c r="A33" s="108">
        <f t="shared" si="4"/>
        <v>46600</v>
      </c>
      <c r="B33" s="105">
        <f t="shared" si="5"/>
        <v>19</v>
      </c>
      <c r="C33" s="80">
        <f t="shared" si="6"/>
        <v>2312.7645828760587</v>
      </c>
      <c r="D33" s="109">
        <f t="shared" si="0"/>
        <v>10.792901386754945</v>
      </c>
      <c r="E33" s="109">
        <f t="shared" si="1"/>
        <v>49.973521948615748</v>
      </c>
      <c r="F33" s="109">
        <f t="shared" si="2"/>
        <v>60.766423335370689</v>
      </c>
      <c r="G33" s="80">
        <f t="shared" si="3"/>
        <v>2262.7910609274431</v>
      </c>
    </row>
    <row r="34" spans="1:7" x14ac:dyDescent="0.35">
      <c r="A34" s="108">
        <f t="shared" si="4"/>
        <v>46631</v>
      </c>
      <c r="B34" s="105">
        <f t="shared" si="5"/>
        <v>20</v>
      </c>
      <c r="C34" s="80">
        <f t="shared" si="6"/>
        <v>2262.7910609274431</v>
      </c>
      <c r="D34" s="109">
        <f t="shared" si="0"/>
        <v>10.559691617661404</v>
      </c>
      <c r="E34" s="109">
        <f t="shared" si="1"/>
        <v>50.206731717709289</v>
      </c>
      <c r="F34" s="109">
        <f t="shared" si="2"/>
        <v>60.766423335370689</v>
      </c>
      <c r="G34" s="80">
        <f t="shared" si="3"/>
        <v>2212.5843292097338</v>
      </c>
    </row>
    <row r="35" spans="1:7" x14ac:dyDescent="0.35">
      <c r="A35" s="108">
        <f t="shared" si="4"/>
        <v>46661</v>
      </c>
      <c r="B35" s="105">
        <f t="shared" si="5"/>
        <v>21</v>
      </c>
      <c r="C35" s="80">
        <f t="shared" si="6"/>
        <v>2212.5843292097338</v>
      </c>
      <c r="D35" s="109">
        <f t="shared" si="0"/>
        <v>10.325393536312097</v>
      </c>
      <c r="E35" s="109">
        <f t="shared" si="1"/>
        <v>50.441029799058605</v>
      </c>
      <c r="F35" s="109">
        <f t="shared" si="2"/>
        <v>60.766423335370703</v>
      </c>
      <c r="G35" s="80">
        <f t="shared" si="3"/>
        <v>2162.1432994106754</v>
      </c>
    </row>
    <row r="36" spans="1:7" x14ac:dyDescent="0.35">
      <c r="A36" s="108">
        <f t="shared" si="4"/>
        <v>46692</v>
      </c>
      <c r="B36" s="105">
        <f t="shared" si="5"/>
        <v>22</v>
      </c>
      <c r="C36" s="80">
        <f t="shared" si="6"/>
        <v>2162.1432994106754</v>
      </c>
      <c r="D36" s="109">
        <f t="shared" si="0"/>
        <v>10.090002063916488</v>
      </c>
      <c r="E36" s="109">
        <f t="shared" si="1"/>
        <v>50.67642127145421</v>
      </c>
      <c r="F36" s="109">
        <f t="shared" si="2"/>
        <v>60.766423335370696</v>
      </c>
      <c r="G36" s="80">
        <f t="shared" si="3"/>
        <v>2111.4668781392211</v>
      </c>
    </row>
    <row r="37" spans="1:7" x14ac:dyDescent="0.35">
      <c r="A37" s="108">
        <f t="shared" si="4"/>
        <v>46722</v>
      </c>
      <c r="B37" s="105">
        <f t="shared" si="5"/>
        <v>23</v>
      </c>
      <c r="C37" s="80">
        <f t="shared" si="6"/>
        <v>2111.4668781392211</v>
      </c>
      <c r="D37" s="109">
        <f t="shared" si="0"/>
        <v>9.8535120979830317</v>
      </c>
      <c r="E37" s="109">
        <f t="shared" si="1"/>
        <v>50.912911237387661</v>
      </c>
      <c r="F37" s="109">
        <f t="shared" si="2"/>
        <v>60.766423335370689</v>
      </c>
      <c r="G37" s="80">
        <f t="shared" si="3"/>
        <v>2060.5539669018335</v>
      </c>
    </row>
    <row r="38" spans="1:7" x14ac:dyDescent="0.35">
      <c r="A38" s="108">
        <f t="shared" si="4"/>
        <v>46753</v>
      </c>
      <c r="B38" s="105">
        <f t="shared" si="5"/>
        <v>24</v>
      </c>
      <c r="C38" s="80">
        <f t="shared" si="6"/>
        <v>2060.5539669018335</v>
      </c>
      <c r="D38" s="109">
        <f t="shared" si="0"/>
        <v>9.6159185122085571</v>
      </c>
      <c r="E38" s="109">
        <f t="shared" si="1"/>
        <v>51.150504823162137</v>
      </c>
      <c r="F38" s="109">
        <f t="shared" si="2"/>
        <v>60.766423335370696</v>
      </c>
      <c r="G38" s="80">
        <f t="shared" si="3"/>
        <v>2009.4034620786713</v>
      </c>
    </row>
    <row r="39" spans="1:7" x14ac:dyDescent="0.35">
      <c r="A39" s="108">
        <f t="shared" si="4"/>
        <v>46784</v>
      </c>
      <c r="B39" s="105">
        <f t="shared" si="5"/>
        <v>25</v>
      </c>
      <c r="C39" s="80">
        <f t="shared" si="6"/>
        <v>2009.4034620786713</v>
      </c>
      <c r="D39" s="109">
        <f t="shared" si="0"/>
        <v>9.377216156367135</v>
      </c>
      <c r="E39" s="109">
        <f t="shared" si="1"/>
        <v>51.389207179003563</v>
      </c>
      <c r="F39" s="109">
        <f t="shared" si="2"/>
        <v>60.766423335370696</v>
      </c>
      <c r="G39" s="80">
        <f t="shared" si="3"/>
        <v>1958.0142548996678</v>
      </c>
    </row>
    <row r="40" spans="1:7" x14ac:dyDescent="0.35">
      <c r="A40" s="108">
        <f t="shared" si="4"/>
        <v>46813</v>
      </c>
      <c r="B40" s="105">
        <f t="shared" si="5"/>
        <v>26</v>
      </c>
      <c r="C40" s="80">
        <f t="shared" si="6"/>
        <v>1958.0142548996678</v>
      </c>
      <c r="D40" s="109">
        <f t="shared" si="0"/>
        <v>9.1373998561984511</v>
      </c>
      <c r="E40" s="109">
        <f t="shared" si="1"/>
        <v>51.629023479172247</v>
      </c>
      <c r="F40" s="109">
        <f t="shared" si="2"/>
        <v>60.766423335370696</v>
      </c>
      <c r="G40" s="80">
        <f t="shared" si="3"/>
        <v>1906.3852314204955</v>
      </c>
    </row>
    <row r="41" spans="1:7" x14ac:dyDescent="0.35">
      <c r="A41" s="108">
        <f t="shared" si="4"/>
        <v>46844</v>
      </c>
      <c r="B41" s="105">
        <f t="shared" si="5"/>
        <v>27</v>
      </c>
      <c r="C41" s="80">
        <f t="shared" si="6"/>
        <v>1906.3852314204955</v>
      </c>
      <c r="D41" s="109">
        <f t="shared" si="0"/>
        <v>8.8964644132956483</v>
      </c>
      <c r="E41" s="109">
        <f t="shared" si="1"/>
        <v>51.86995892207505</v>
      </c>
      <c r="F41" s="109">
        <f t="shared" si="2"/>
        <v>60.766423335370696</v>
      </c>
      <c r="G41" s="80">
        <f t="shared" si="3"/>
        <v>1854.5152724984205</v>
      </c>
    </row>
    <row r="42" spans="1:7" x14ac:dyDescent="0.35">
      <c r="A42" s="108">
        <f t="shared" si="4"/>
        <v>46874</v>
      </c>
      <c r="B42" s="105">
        <f t="shared" si="5"/>
        <v>28</v>
      </c>
      <c r="C42" s="80">
        <f t="shared" si="6"/>
        <v>1854.5152724984205</v>
      </c>
      <c r="D42" s="109">
        <f t="shared" si="0"/>
        <v>8.6544046049926315</v>
      </c>
      <c r="E42" s="109">
        <f t="shared" si="1"/>
        <v>52.112018730378061</v>
      </c>
      <c r="F42" s="109">
        <f t="shared" si="2"/>
        <v>60.766423335370689</v>
      </c>
      <c r="G42" s="80">
        <f t="shared" si="3"/>
        <v>1802.4032537680423</v>
      </c>
    </row>
    <row r="43" spans="1:7" x14ac:dyDescent="0.35">
      <c r="A43" s="108">
        <f t="shared" si="4"/>
        <v>46905</v>
      </c>
      <c r="B43" s="105">
        <f t="shared" si="5"/>
        <v>29</v>
      </c>
      <c r="C43" s="80">
        <f t="shared" si="6"/>
        <v>1802.4032537680423</v>
      </c>
      <c r="D43" s="109">
        <f t="shared" si="0"/>
        <v>8.4112151842508673</v>
      </c>
      <c r="E43" s="109">
        <f t="shared" si="1"/>
        <v>52.355208151119825</v>
      </c>
      <c r="F43" s="109">
        <f t="shared" si="2"/>
        <v>60.766423335370689</v>
      </c>
      <c r="G43" s="80">
        <f t="shared" si="3"/>
        <v>1750.0480456169225</v>
      </c>
    </row>
    <row r="44" spans="1:7" x14ac:dyDescent="0.35">
      <c r="A44" s="108">
        <f t="shared" si="4"/>
        <v>46935</v>
      </c>
      <c r="B44" s="105">
        <f t="shared" si="5"/>
        <v>30</v>
      </c>
      <c r="C44" s="80">
        <f t="shared" si="6"/>
        <v>1750.0480456169225</v>
      </c>
      <c r="D44" s="109">
        <f t="shared" si="0"/>
        <v>8.1668908795456421</v>
      </c>
      <c r="E44" s="109">
        <f t="shared" si="1"/>
        <v>52.599532455825056</v>
      </c>
      <c r="F44" s="109">
        <f t="shared" si="2"/>
        <v>60.766423335370696</v>
      </c>
      <c r="G44" s="80">
        <f t="shared" si="3"/>
        <v>1697.4485131610975</v>
      </c>
    </row>
    <row r="45" spans="1:7" x14ac:dyDescent="0.35">
      <c r="A45" s="108">
        <f t="shared" si="4"/>
        <v>46966</v>
      </c>
      <c r="B45" s="105">
        <f t="shared" si="5"/>
        <v>31</v>
      </c>
      <c r="C45" s="80">
        <f t="shared" si="6"/>
        <v>1697.4485131610975</v>
      </c>
      <c r="D45" s="109">
        <f t="shared" si="0"/>
        <v>7.9214263947517898</v>
      </c>
      <c r="E45" s="109">
        <f t="shared" si="1"/>
        <v>52.844996940618906</v>
      </c>
      <c r="F45" s="109">
        <f t="shared" si="2"/>
        <v>60.766423335370696</v>
      </c>
      <c r="G45" s="80">
        <f t="shared" si="3"/>
        <v>1644.6035162204785</v>
      </c>
    </row>
    <row r="46" spans="1:7" x14ac:dyDescent="0.35">
      <c r="A46" s="108">
        <f t="shared" si="4"/>
        <v>46997</v>
      </c>
      <c r="B46" s="105">
        <f t="shared" si="5"/>
        <v>32</v>
      </c>
      <c r="C46" s="80">
        <f t="shared" si="6"/>
        <v>1644.6035162204785</v>
      </c>
      <c r="D46" s="109">
        <f t="shared" si="0"/>
        <v>7.6748164090289031</v>
      </c>
      <c r="E46" s="109">
        <f t="shared" si="1"/>
        <v>53.091606926341797</v>
      </c>
      <c r="F46" s="109">
        <f t="shared" si="2"/>
        <v>60.766423335370703</v>
      </c>
      <c r="G46" s="80">
        <f t="shared" si="3"/>
        <v>1591.5119092941368</v>
      </c>
    </row>
    <row r="47" spans="1:7" x14ac:dyDescent="0.35">
      <c r="A47" s="108">
        <f t="shared" si="4"/>
        <v>47027</v>
      </c>
      <c r="B47" s="105">
        <f t="shared" si="5"/>
        <v>33</v>
      </c>
      <c r="C47" s="80">
        <f t="shared" si="6"/>
        <v>1591.5119092941368</v>
      </c>
      <c r="D47" s="109">
        <f t="shared" si="0"/>
        <v>7.4270555767059729</v>
      </c>
      <c r="E47" s="109">
        <f t="shared" si="1"/>
        <v>53.339367758664721</v>
      </c>
      <c r="F47" s="109">
        <f t="shared" si="2"/>
        <v>60.766423335370696</v>
      </c>
      <c r="G47" s="80">
        <f t="shared" si="3"/>
        <v>1538.172541535472</v>
      </c>
    </row>
    <row r="48" spans="1:7" x14ac:dyDescent="0.35">
      <c r="A48" s="108">
        <f t="shared" si="4"/>
        <v>47058</v>
      </c>
      <c r="B48" s="105">
        <f t="shared" si="5"/>
        <v>34</v>
      </c>
      <c r="C48" s="80">
        <f t="shared" si="6"/>
        <v>1538.172541535472</v>
      </c>
      <c r="D48" s="109">
        <f t="shared" si="0"/>
        <v>7.1781385271655385</v>
      </c>
      <c r="E48" s="109">
        <f t="shared" si="1"/>
        <v>53.588284808205159</v>
      </c>
      <c r="F48" s="109">
        <f t="shared" si="2"/>
        <v>60.766423335370696</v>
      </c>
      <c r="G48" s="80">
        <f t="shared" si="3"/>
        <v>1484.5842567272668</v>
      </c>
    </row>
    <row r="49" spans="1:7" x14ac:dyDescent="0.35">
      <c r="A49" s="108">
        <f t="shared" si="4"/>
        <v>47088</v>
      </c>
      <c r="B49" s="105">
        <f t="shared" si="5"/>
        <v>35</v>
      </c>
      <c r="C49" s="80">
        <f t="shared" si="6"/>
        <v>1484.5842567272668</v>
      </c>
      <c r="D49" s="109">
        <f t="shared" si="0"/>
        <v>6.9280598647272482</v>
      </c>
      <c r="E49" s="109">
        <f t="shared" si="1"/>
        <v>53.838363470643444</v>
      </c>
      <c r="F49" s="109">
        <f t="shared" si="2"/>
        <v>60.766423335370689</v>
      </c>
      <c r="G49" s="80">
        <f t="shared" si="3"/>
        <v>1430.7458932566235</v>
      </c>
    </row>
    <row r="50" spans="1:7" x14ac:dyDescent="0.35">
      <c r="A50" s="108">
        <f t="shared" si="4"/>
        <v>47119</v>
      </c>
      <c r="B50" s="105">
        <f t="shared" si="5"/>
        <v>36</v>
      </c>
      <c r="C50" s="80">
        <f t="shared" si="6"/>
        <v>1430.7458932566235</v>
      </c>
      <c r="D50" s="109">
        <f t="shared" si="0"/>
        <v>6.6768141685309121</v>
      </c>
      <c r="E50" s="109">
        <f t="shared" si="1"/>
        <v>54.089609166839786</v>
      </c>
      <c r="F50" s="109">
        <f t="shared" si="2"/>
        <v>60.766423335370696</v>
      </c>
      <c r="G50" s="80">
        <f t="shared" si="3"/>
        <v>1376.6562840897836</v>
      </c>
    </row>
    <row r="51" spans="1:7" x14ac:dyDescent="0.35">
      <c r="A51" s="108">
        <f t="shared" si="4"/>
        <v>47150</v>
      </c>
      <c r="B51" s="105">
        <f t="shared" si="5"/>
        <v>37</v>
      </c>
      <c r="C51" s="80">
        <f t="shared" si="6"/>
        <v>1376.6562840897836</v>
      </c>
      <c r="D51" s="109">
        <f t="shared" si="0"/>
        <v>6.4243959924189928</v>
      </c>
      <c r="E51" s="109">
        <f t="shared" si="1"/>
        <v>54.342027342951702</v>
      </c>
      <c r="F51" s="109">
        <f t="shared" si="2"/>
        <v>60.766423335370696</v>
      </c>
      <c r="G51" s="80">
        <f t="shared" si="3"/>
        <v>1322.3142567468319</v>
      </c>
    </row>
    <row r="52" spans="1:7" x14ac:dyDescent="0.35">
      <c r="A52" s="108">
        <f t="shared" si="4"/>
        <v>47178</v>
      </c>
      <c r="B52" s="105">
        <f t="shared" si="5"/>
        <v>38</v>
      </c>
      <c r="C52" s="80">
        <f t="shared" si="6"/>
        <v>1322.3142567468319</v>
      </c>
      <c r="D52" s="109">
        <f t="shared" si="0"/>
        <v>6.1707998648185516</v>
      </c>
      <c r="E52" s="109">
        <f t="shared" si="1"/>
        <v>54.595623470552148</v>
      </c>
      <c r="F52" s="109">
        <f t="shared" si="2"/>
        <v>60.766423335370703</v>
      </c>
      <c r="G52" s="80">
        <f t="shared" si="3"/>
        <v>1267.7186332762797</v>
      </c>
    </row>
    <row r="53" spans="1:7" x14ac:dyDescent="0.35">
      <c r="A53" s="108">
        <f t="shared" si="4"/>
        <v>47209</v>
      </c>
      <c r="B53" s="105">
        <f t="shared" si="5"/>
        <v>39</v>
      </c>
      <c r="C53" s="80">
        <f t="shared" si="6"/>
        <v>1267.7186332762797</v>
      </c>
      <c r="D53" s="109">
        <f t="shared" si="0"/>
        <v>5.916020288622641</v>
      </c>
      <c r="E53" s="109">
        <f t="shared" si="1"/>
        <v>54.850403046748056</v>
      </c>
      <c r="F53" s="109">
        <f t="shared" si="2"/>
        <v>60.766423335370696</v>
      </c>
      <c r="G53" s="80">
        <f t="shared" si="3"/>
        <v>1212.8682302295315</v>
      </c>
    </row>
    <row r="54" spans="1:7" x14ac:dyDescent="0.35">
      <c r="A54" s="108">
        <f t="shared" si="4"/>
        <v>47239</v>
      </c>
      <c r="B54" s="105">
        <f t="shared" si="5"/>
        <v>40</v>
      </c>
      <c r="C54" s="80">
        <f t="shared" si="6"/>
        <v>1212.8682302295315</v>
      </c>
      <c r="D54" s="109">
        <f t="shared" si="0"/>
        <v>5.6600517410711495</v>
      </c>
      <c r="E54" s="109">
        <f t="shared" si="1"/>
        <v>55.106371594299553</v>
      </c>
      <c r="F54" s="109">
        <f t="shared" si="2"/>
        <v>60.766423335370703</v>
      </c>
      <c r="G54" s="80">
        <f t="shared" si="3"/>
        <v>1157.7618586352319</v>
      </c>
    </row>
    <row r="55" spans="1:7" x14ac:dyDescent="0.35">
      <c r="A55" s="108">
        <f t="shared" si="4"/>
        <v>47270</v>
      </c>
      <c r="B55" s="105">
        <f t="shared" si="5"/>
        <v>41</v>
      </c>
      <c r="C55" s="80">
        <f t="shared" si="6"/>
        <v>1157.7618586352319</v>
      </c>
      <c r="D55" s="109">
        <f t="shared" si="0"/>
        <v>5.4028886736310859</v>
      </c>
      <c r="E55" s="109">
        <f t="shared" si="1"/>
        <v>55.363534661739607</v>
      </c>
      <c r="F55" s="109">
        <f t="shared" si="2"/>
        <v>60.766423335370689</v>
      </c>
      <c r="G55" s="80">
        <f t="shared" si="3"/>
        <v>1102.3983239734923</v>
      </c>
    </row>
    <row r="56" spans="1:7" x14ac:dyDescent="0.35">
      <c r="A56" s="108">
        <f t="shared" si="4"/>
        <v>47300</v>
      </c>
      <c r="B56" s="105">
        <f t="shared" si="5"/>
        <v>42</v>
      </c>
      <c r="C56" s="80">
        <f t="shared" si="6"/>
        <v>1102.3983239734923</v>
      </c>
      <c r="D56" s="109">
        <f t="shared" si="0"/>
        <v>5.1445255118763002</v>
      </c>
      <c r="E56" s="109">
        <f t="shared" si="1"/>
        <v>55.621897823494393</v>
      </c>
      <c r="F56" s="109">
        <f t="shared" si="2"/>
        <v>60.766423335370696</v>
      </c>
      <c r="G56" s="80">
        <f t="shared" si="3"/>
        <v>1046.7764261499979</v>
      </c>
    </row>
    <row r="57" spans="1:7" x14ac:dyDescent="0.35">
      <c r="A57" s="108">
        <f t="shared" si="4"/>
        <v>47331</v>
      </c>
      <c r="B57" s="105">
        <f t="shared" si="5"/>
        <v>43</v>
      </c>
      <c r="C57" s="80">
        <f t="shared" si="6"/>
        <v>1046.7764261499979</v>
      </c>
      <c r="D57" s="109">
        <f t="shared" si="0"/>
        <v>4.8849566553666603</v>
      </c>
      <c r="E57" s="109">
        <f t="shared" si="1"/>
        <v>55.881466680004031</v>
      </c>
      <c r="F57" s="109">
        <f t="shared" si="2"/>
        <v>60.766423335370689</v>
      </c>
      <c r="G57" s="80">
        <f t="shared" si="3"/>
        <v>990.89495946999386</v>
      </c>
    </row>
    <row r="58" spans="1:7" x14ac:dyDescent="0.35">
      <c r="A58" s="108">
        <f t="shared" si="4"/>
        <v>47362</v>
      </c>
      <c r="B58" s="105">
        <f t="shared" si="5"/>
        <v>44</v>
      </c>
      <c r="C58" s="80">
        <f t="shared" si="6"/>
        <v>990.89495946999386</v>
      </c>
      <c r="D58" s="109">
        <f t="shared" si="0"/>
        <v>4.6241764775266416</v>
      </c>
      <c r="E58" s="109">
        <f t="shared" si="1"/>
        <v>56.14224685784405</v>
      </c>
      <c r="F58" s="109">
        <f t="shared" si="2"/>
        <v>60.766423335370689</v>
      </c>
      <c r="G58" s="80">
        <f t="shared" si="3"/>
        <v>934.75271261214982</v>
      </c>
    </row>
    <row r="59" spans="1:7" x14ac:dyDescent="0.35">
      <c r="A59" s="108">
        <f t="shared" si="4"/>
        <v>47392</v>
      </c>
      <c r="B59" s="105">
        <f t="shared" si="5"/>
        <v>45</v>
      </c>
      <c r="C59" s="80">
        <f t="shared" si="6"/>
        <v>934.75271261214982</v>
      </c>
      <c r="D59" s="109">
        <f t="shared" si="0"/>
        <v>4.3621793255233694</v>
      </c>
      <c r="E59" s="109">
        <f t="shared" si="1"/>
        <v>56.404244009847332</v>
      </c>
      <c r="F59" s="109">
        <f t="shared" si="2"/>
        <v>60.766423335370703</v>
      </c>
      <c r="G59" s="80">
        <f t="shared" si="3"/>
        <v>878.34846860230255</v>
      </c>
    </row>
    <row r="60" spans="1:7" x14ac:dyDescent="0.35">
      <c r="A60" s="108">
        <f t="shared" si="4"/>
        <v>47423</v>
      </c>
      <c r="B60" s="105">
        <f t="shared" si="5"/>
        <v>46</v>
      </c>
      <c r="C60" s="80">
        <f t="shared" si="6"/>
        <v>878.34846860230255</v>
      </c>
      <c r="D60" s="109">
        <f t="shared" si="0"/>
        <v>4.0989595201440814</v>
      </c>
      <c r="E60" s="109">
        <f t="shared" si="1"/>
        <v>56.667463815226618</v>
      </c>
      <c r="F60" s="109">
        <f t="shared" si="2"/>
        <v>60.766423335370703</v>
      </c>
      <c r="G60" s="80">
        <f t="shared" si="3"/>
        <v>821.68100478707595</v>
      </c>
    </row>
    <row r="61" spans="1:7" x14ac:dyDescent="0.35">
      <c r="A61" s="108">
        <f t="shared" si="4"/>
        <v>47453</v>
      </c>
      <c r="B61" s="105">
        <f t="shared" si="5"/>
        <v>47</v>
      </c>
      <c r="C61" s="80">
        <f t="shared" si="6"/>
        <v>821.68100478707595</v>
      </c>
      <c r="D61" s="109">
        <f t="shared" si="0"/>
        <v>3.834511355673023</v>
      </c>
      <c r="E61" s="109">
        <f t="shared" si="1"/>
        <v>56.931911979697674</v>
      </c>
      <c r="F61" s="109">
        <f t="shared" si="2"/>
        <v>60.766423335370696</v>
      </c>
      <c r="G61" s="80">
        <f t="shared" si="3"/>
        <v>764.74909280737825</v>
      </c>
    </row>
    <row r="62" spans="1:7" x14ac:dyDescent="0.35">
      <c r="A62" s="108">
        <f t="shared" si="4"/>
        <v>47484</v>
      </c>
      <c r="B62" s="105">
        <f t="shared" si="5"/>
        <v>48</v>
      </c>
      <c r="C62" s="80">
        <f t="shared" si="6"/>
        <v>764.74909280737825</v>
      </c>
      <c r="D62" s="109">
        <f t="shared" si="0"/>
        <v>3.5688290997677687</v>
      </c>
      <c r="E62" s="109">
        <f t="shared" si="1"/>
        <v>57.197594235602928</v>
      </c>
      <c r="F62" s="109">
        <f t="shared" si="2"/>
        <v>60.766423335370696</v>
      </c>
      <c r="G62" s="80">
        <f t="shared" si="3"/>
        <v>707.55149857177537</v>
      </c>
    </row>
    <row r="63" spans="1:7" x14ac:dyDescent="0.35">
      <c r="A63" s="108">
        <f t="shared" si="4"/>
        <v>47515</v>
      </c>
      <c r="B63" s="105">
        <f t="shared" si="5"/>
        <v>49</v>
      </c>
      <c r="C63" s="80">
        <f t="shared" si="6"/>
        <v>707.55149857177537</v>
      </c>
      <c r="D63" s="109">
        <f t="shared" si="0"/>
        <v>3.3019069933349541</v>
      </c>
      <c r="E63" s="109">
        <f t="shared" si="1"/>
        <v>57.464516342035736</v>
      </c>
      <c r="F63" s="109">
        <f t="shared" si="2"/>
        <v>60.766423335370689</v>
      </c>
      <c r="G63" s="80">
        <f t="shared" si="3"/>
        <v>650.08698222973965</v>
      </c>
    </row>
    <row r="64" spans="1:7" x14ac:dyDescent="0.35">
      <c r="A64" s="108">
        <f t="shared" si="4"/>
        <v>47543</v>
      </c>
      <c r="B64" s="105">
        <f t="shared" si="5"/>
        <v>50</v>
      </c>
      <c r="C64" s="80">
        <f t="shared" si="6"/>
        <v>650.08698222973965</v>
      </c>
      <c r="D64" s="109">
        <f t="shared" si="0"/>
        <v>3.0337392504054539</v>
      </c>
      <c r="E64" s="109">
        <f t="shared" si="1"/>
        <v>57.732684084965236</v>
      </c>
      <c r="F64" s="109">
        <f t="shared" si="2"/>
        <v>60.766423335370689</v>
      </c>
      <c r="G64" s="80">
        <f t="shared" si="3"/>
        <v>592.35429814477436</v>
      </c>
    </row>
    <row r="65" spans="1:7" x14ac:dyDescent="0.35">
      <c r="A65" s="108">
        <f t="shared" si="4"/>
        <v>47574</v>
      </c>
      <c r="B65" s="105">
        <f t="shared" si="5"/>
        <v>51</v>
      </c>
      <c r="C65" s="80">
        <f t="shared" si="6"/>
        <v>592.35429814477436</v>
      </c>
      <c r="D65" s="109">
        <f t="shared" si="0"/>
        <v>2.7643200580089493</v>
      </c>
      <c r="E65" s="109">
        <f t="shared" si="1"/>
        <v>58.002103277361748</v>
      </c>
      <c r="F65" s="109">
        <f t="shared" si="2"/>
        <v>60.766423335370696</v>
      </c>
      <c r="G65" s="80">
        <f t="shared" si="3"/>
        <v>534.35219486741266</v>
      </c>
    </row>
    <row r="66" spans="1:7" x14ac:dyDescent="0.35">
      <c r="A66" s="108">
        <f t="shared" si="4"/>
        <v>47604</v>
      </c>
      <c r="B66" s="105">
        <f t="shared" si="5"/>
        <v>52</v>
      </c>
      <c r="C66" s="80">
        <f t="shared" si="6"/>
        <v>534.35219486741266</v>
      </c>
      <c r="D66" s="109">
        <f t="shared" si="0"/>
        <v>2.4936435760479285</v>
      </c>
      <c r="E66" s="109">
        <f t="shared" si="1"/>
        <v>58.272779759322766</v>
      </c>
      <c r="F66" s="109">
        <f t="shared" si="2"/>
        <v>60.766423335370696</v>
      </c>
      <c r="G66" s="80">
        <f t="shared" si="3"/>
        <v>476.0794151080899</v>
      </c>
    </row>
    <row r="67" spans="1:7" x14ac:dyDescent="0.35">
      <c r="A67" s="108">
        <f t="shared" si="4"/>
        <v>47635</v>
      </c>
      <c r="B67" s="105">
        <f t="shared" si="5"/>
        <v>53</v>
      </c>
      <c r="C67" s="80">
        <f t="shared" si="6"/>
        <v>476.0794151080899</v>
      </c>
      <c r="D67" s="109">
        <f t="shared" si="0"/>
        <v>2.2217039371710885</v>
      </c>
      <c r="E67" s="109">
        <f t="shared" si="1"/>
        <v>58.544719398199611</v>
      </c>
      <c r="F67" s="109">
        <f t="shared" si="2"/>
        <v>60.766423335370696</v>
      </c>
      <c r="G67" s="80">
        <f t="shared" si="3"/>
        <v>417.53469570989029</v>
      </c>
    </row>
    <row r="68" spans="1:7" x14ac:dyDescent="0.35">
      <c r="A68" s="108">
        <f t="shared" si="4"/>
        <v>47665</v>
      </c>
      <c r="B68" s="105">
        <f t="shared" si="5"/>
        <v>54</v>
      </c>
      <c r="C68" s="80">
        <f t="shared" si="6"/>
        <v>417.53469570989029</v>
      </c>
      <c r="D68" s="109">
        <f t="shared" si="0"/>
        <v>1.9484952466461567</v>
      </c>
      <c r="E68" s="109">
        <f t="shared" si="1"/>
        <v>58.817928088724543</v>
      </c>
      <c r="F68" s="109">
        <f t="shared" si="2"/>
        <v>60.766423335370696</v>
      </c>
      <c r="G68" s="80">
        <f t="shared" si="3"/>
        <v>358.71676762116573</v>
      </c>
    </row>
    <row r="69" spans="1:7" x14ac:dyDescent="0.35">
      <c r="A69" s="108">
        <f t="shared" si="4"/>
        <v>47696</v>
      </c>
      <c r="B69" s="105">
        <f t="shared" si="5"/>
        <v>55</v>
      </c>
      <c r="C69" s="80">
        <f t="shared" si="6"/>
        <v>358.71676762116573</v>
      </c>
      <c r="D69" s="109">
        <f t="shared" si="0"/>
        <v>1.6740115822321091</v>
      </c>
      <c r="E69" s="109">
        <f t="shared" si="1"/>
        <v>59.092411753138585</v>
      </c>
      <c r="F69" s="109">
        <f t="shared" si="2"/>
        <v>60.766423335370696</v>
      </c>
      <c r="G69" s="80">
        <f t="shared" si="3"/>
        <v>299.62435586802712</v>
      </c>
    </row>
    <row r="70" spans="1:7" x14ac:dyDescent="0.35">
      <c r="A70" s="108">
        <f t="shared" si="4"/>
        <v>47727</v>
      </c>
      <c r="B70" s="105">
        <f t="shared" si="5"/>
        <v>56</v>
      </c>
      <c r="C70" s="80">
        <f t="shared" si="6"/>
        <v>299.62435586802712</v>
      </c>
      <c r="D70" s="109">
        <f t="shared" si="0"/>
        <v>1.3982469940507958</v>
      </c>
      <c r="E70" s="109">
        <f t="shared" si="1"/>
        <v>59.368176341319902</v>
      </c>
      <c r="F70" s="109">
        <f t="shared" si="2"/>
        <v>60.766423335370696</v>
      </c>
      <c r="G70" s="80">
        <f t="shared" si="3"/>
        <v>240.25617952670723</v>
      </c>
    </row>
    <row r="71" spans="1:7" x14ac:dyDescent="0.35">
      <c r="A71" s="108">
        <f t="shared" si="4"/>
        <v>47757</v>
      </c>
      <c r="B71" s="105">
        <f t="shared" si="5"/>
        <v>57</v>
      </c>
      <c r="C71" s="80">
        <f t="shared" si="6"/>
        <v>240.25617952670723</v>
      </c>
      <c r="D71" s="109">
        <f t="shared" si="0"/>
        <v>1.1211955044579696</v>
      </c>
      <c r="E71" s="109">
        <f t="shared" si="1"/>
        <v>59.645227830912724</v>
      </c>
      <c r="F71" s="109">
        <f t="shared" si="2"/>
        <v>60.766423335370696</v>
      </c>
      <c r="G71" s="80">
        <f t="shared" si="3"/>
        <v>180.61095169579451</v>
      </c>
    </row>
    <row r="72" spans="1:7" x14ac:dyDescent="0.35">
      <c r="A72" s="108">
        <f t="shared" si="4"/>
        <v>47788</v>
      </c>
      <c r="B72" s="105">
        <f t="shared" si="5"/>
        <v>58</v>
      </c>
      <c r="C72" s="80">
        <f t="shared" si="6"/>
        <v>180.61095169579451</v>
      </c>
      <c r="D72" s="109">
        <f t="shared" si="0"/>
        <v>0.8428511079137101</v>
      </c>
      <c r="E72" s="109">
        <f t="shared" si="1"/>
        <v>59.923572227456987</v>
      </c>
      <c r="F72" s="109">
        <f t="shared" si="2"/>
        <v>60.766423335370696</v>
      </c>
      <c r="G72" s="80">
        <f t="shared" si="3"/>
        <v>120.68737946833753</v>
      </c>
    </row>
    <row r="73" spans="1:7" x14ac:dyDescent="0.35">
      <c r="A73" s="108">
        <f t="shared" si="4"/>
        <v>47818</v>
      </c>
      <c r="B73" s="105">
        <f t="shared" si="5"/>
        <v>59</v>
      </c>
      <c r="C73" s="80">
        <f t="shared" si="6"/>
        <v>120.68737946833753</v>
      </c>
      <c r="D73" s="109">
        <f t="shared" si="0"/>
        <v>0.56320777085224405</v>
      </c>
      <c r="E73" s="109">
        <f t="shared" si="1"/>
        <v>60.203215564518452</v>
      </c>
      <c r="F73" s="109">
        <f t="shared" si="2"/>
        <v>60.766423335370696</v>
      </c>
      <c r="G73" s="80">
        <f t="shared" si="3"/>
        <v>60.484163903819073</v>
      </c>
    </row>
    <row r="74" spans="1:7" x14ac:dyDescent="0.35">
      <c r="A74" s="108">
        <f t="shared" si="4"/>
        <v>47849</v>
      </c>
      <c r="B74" s="105">
        <f t="shared" si="5"/>
        <v>60</v>
      </c>
      <c r="C74" s="80">
        <f t="shared" si="6"/>
        <v>60.484163903819073</v>
      </c>
      <c r="D74" s="109">
        <f t="shared" si="0"/>
        <v>0.2822594315511579</v>
      </c>
      <c r="E74" s="109">
        <f t="shared" si="1"/>
        <v>60.484163903819535</v>
      </c>
      <c r="F74" s="109">
        <f t="shared" si="2"/>
        <v>60.766423335370696</v>
      </c>
      <c r="G74" s="80">
        <f t="shared" si="3"/>
        <v>-4.6185277824406512E-13</v>
      </c>
    </row>
    <row r="75" spans="1:7" x14ac:dyDescent="0.35">
      <c r="A75" s="108" t="str">
        <f t="shared" si="4"/>
        <v/>
      </c>
      <c r="B75" s="105" t="str">
        <f t="shared" si="5"/>
        <v/>
      </c>
      <c r="C75" s="80" t="str">
        <f t="shared" si="6"/>
        <v/>
      </c>
      <c r="D75" s="109" t="str">
        <f t="shared" si="0"/>
        <v/>
      </c>
      <c r="E75" s="109" t="str">
        <f t="shared" si="1"/>
        <v/>
      </c>
      <c r="F75" s="109" t="str">
        <f t="shared" si="2"/>
        <v/>
      </c>
      <c r="G75" s="80" t="str">
        <f t="shared" si="3"/>
        <v/>
      </c>
    </row>
    <row r="76" spans="1:7" x14ac:dyDescent="0.35">
      <c r="A76" s="108" t="str">
        <f t="shared" si="4"/>
        <v/>
      </c>
      <c r="B76" s="105" t="str">
        <f t="shared" si="5"/>
        <v/>
      </c>
      <c r="C76" s="80" t="str">
        <f t="shared" si="6"/>
        <v/>
      </c>
      <c r="D76" s="109" t="str">
        <f t="shared" si="0"/>
        <v/>
      </c>
      <c r="E76" s="109" t="str">
        <f t="shared" si="1"/>
        <v/>
      </c>
      <c r="F76" s="109" t="str">
        <f t="shared" si="2"/>
        <v/>
      </c>
      <c r="G76" s="80" t="str">
        <f t="shared" si="3"/>
        <v/>
      </c>
    </row>
    <row r="77" spans="1:7" x14ac:dyDescent="0.35">
      <c r="A77" s="108" t="str">
        <f t="shared" si="4"/>
        <v/>
      </c>
      <c r="B77" s="105" t="str">
        <f t="shared" si="5"/>
        <v/>
      </c>
      <c r="C77" s="80" t="str">
        <f t="shared" si="6"/>
        <v/>
      </c>
      <c r="D77" s="109" t="str">
        <f t="shared" si="0"/>
        <v/>
      </c>
      <c r="E77" s="109" t="str">
        <f t="shared" si="1"/>
        <v/>
      </c>
      <c r="F77" s="109" t="str">
        <f t="shared" si="2"/>
        <v/>
      </c>
      <c r="G77" s="80" t="str">
        <f t="shared" si="3"/>
        <v/>
      </c>
    </row>
    <row r="78" spans="1:7" x14ac:dyDescent="0.35">
      <c r="A78" s="108" t="str">
        <f t="shared" si="4"/>
        <v/>
      </c>
      <c r="B78" s="105" t="str">
        <f t="shared" si="5"/>
        <v/>
      </c>
      <c r="C78" s="80" t="str">
        <f t="shared" si="6"/>
        <v/>
      </c>
      <c r="D78" s="109" t="str">
        <f t="shared" si="0"/>
        <v/>
      </c>
      <c r="E78" s="109" t="str">
        <f t="shared" si="1"/>
        <v/>
      </c>
      <c r="F78" s="109" t="str">
        <f t="shared" si="2"/>
        <v/>
      </c>
      <c r="G78" s="80" t="str">
        <f t="shared" si="3"/>
        <v/>
      </c>
    </row>
    <row r="79" spans="1:7" x14ac:dyDescent="0.35">
      <c r="A79" s="108" t="str">
        <f t="shared" si="4"/>
        <v/>
      </c>
      <c r="B79" s="105" t="str">
        <f t="shared" si="5"/>
        <v/>
      </c>
      <c r="C79" s="80" t="str">
        <f t="shared" si="6"/>
        <v/>
      </c>
      <c r="D79" s="109" t="str">
        <f t="shared" si="0"/>
        <v/>
      </c>
      <c r="E79" s="109" t="str">
        <f t="shared" si="1"/>
        <v/>
      </c>
      <c r="F79" s="109" t="str">
        <f t="shared" si="2"/>
        <v/>
      </c>
      <c r="G79" s="80" t="str">
        <f t="shared" si="3"/>
        <v/>
      </c>
    </row>
    <row r="80" spans="1:7" x14ac:dyDescent="0.35">
      <c r="A80" s="108" t="str">
        <f t="shared" si="4"/>
        <v/>
      </c>
      <c r="B80" s="105" t="str">
        <f t="shared" si="5"/>
        <v/>
      </c>
      <c r="C80" s="80" t="str">
        <f t="shared" si="6"/>
        <v/>
      </c>
      <c r="D80" s="109" t="str">
        <f t="shared" ref="D80:D143" si="7">IF(B80="","",IPMT(E$11/12,B80,E$7,-E$8,E$9,0))</f>
        <v/>
      </c>
      <c r="E80" s="109" t="str">
        <f t="shared" ref="E80:E143" si="8">IF(B80="","",PPMT(E$11/12,B80,E$7,-E$8,E$9,0))</f>
        <v/>
      </c>
      <c r="F80" s="109" t="str">
        <f t="shared" ref="F80:F143" si="9">IF(B80="","",SUM(D80:E80))</f>
        <v/>
      </c>
      <c r="G80" s="80" t="str">
        <f t="shared" ref="G80:G143" si="10">IF(B80="","",SUM(C80)-SUM(E80))</f>
        <v/>
      </c>
    </row>
    <row r="81" spans="1:7" x14ac:dyDescent="0.35">
      <c r="A81" s="108" t="str">
        <f t="shared" ref="A81:A144" si="11">IF(B81="","",EDATE(A80,1))</f>
        <v/>
      </c>
      <c r="B81" s="105" t="str">
        <f t="shared" ref="B81:B144" si="12">IF(B80="","",IF(SUM(B80)+1&lt;=$E$7,SUM(B80)+1,""))</f>
        <v/>
      </c>
      <c r="C81" s="80" t="str">
        <f t="shared" ref="C81:C144" si="13">IF(B81="","",G80)</f>
        <v/>
      </c>
      <c r="D81" s="109" t="str">
        <f t="shared" si="7"/>
        <v/>
      </c>
      <c r="E81" s="109" t="str">
        <f t="shared" si="8"/>
        <v/>
      </c>
      <c r="F81" s="109" t="str">
        <f t="shared" si="9"/>
        <v/>
      </c>
      <c r="G81" s="80" t="str">
        <f t="shared" si="10"/>
        <v/>
      </c>
    </row>
    <row r="82" spans="1:7" x14ac:dyDescent="0.35">
      <c r="A82" s="108" t="str">
        <f t="shared" si="11"/>
        <v/>
      </c>
      <c r="B82" s="105" t="str">
        <f t="shared" si="12"/>
        <v/>
      </c>
      <c r="C82" s="80" t="str">
        <f t="shared" si="13"/>
        <v/>
      </c>
      <c r="D82" s="109" t="str">
        <f t="shared" si="7"/>
        <v/>
      </c>
      <c r="E82" s="109" t="str">
        <f t="shared" si="8"/>
        <v/>
      </c>
      <c r="F82" s="109" t="str">
        <f t="shared" si="9"/>
        <v/>
      </c>
      <c r="G82" s="80" t="str">
        <f t="shared" si="10"/>
        <v/>
      </c>
    </row>
    <row r="83" spans="1:7" x14ac:dyDescent="0.35">
      <c r="A83" s="108" t="str">
        <f t="shared" si="11"/>
        <v/>
      </c>
      <c r="B83" s="105" t="str">
        <f t="shared" si="12"/>
        <v/>
      </c>
      <c r="C83" s="80" t="str">
        <f t="shared" si="13"/>
        <v/>
      </c>
      <c r="D83" s="109" t="str">
        <f t="shared" si="7"/>
        <v/>
      </c>
      <c r="E83" s="109" t="str">
        <f t="shared" si="8"/>
        <v/>
      </c>
      <c r="F83" s="109" t="str">
        <f t="shared" si="9"/>
        <v/>
      </c>
      <c r="G83" s="80" t="str">
        <f t="shared" si="10"/>
        <v/>
      </c>
    </row>
    <row r="84" spans="1:7" x14ac:dyDescent="0.35">
      <c r="A84" s="108" t="str">
        <f t="shared" si="11"/>
        <v/>
      </c>
      <c r="B84" s="105" t="str">
        <f t="shared" si="12"/>
        <v/>
      </c>
      <c r="C84" s="80" t="str">
        <f t="shared" si="13"/>
        <v/>
      </c>
      <c r="D84" s="109" t="str">
        <f t="shared" si="7"/>
        <v/>
      </c>
      <c r="E84" s="109" t="str">
        <f t="shared" si="8"/>
        <v/>
      </c>
      <c r="F84" s="109" t="str">
        <f t="shared" si="9"/>
        <v/>
      </c>
      <c r="G84" s="80" t="str">
        <f t="shared" si="10"/>
        <v/>
      </c>
    </row>
    <row r="85" spans="1:7" x14ac:dyDescent="0.35">
      <c r="A85" s="108" t="str">
        <f t="shared" si="11"/>
        <v/>
      </c>
      <c r="B85" s="105" t="str">
        <f t="shared" si="12"/>
        <v/>
      </c>
      <c r="C85" s="80" t="str">
        <f t="shared" si="13"/>
        <v/>
      </c>
      <c r="D85" s="109" t="str">
        <f t="shared" si="7"/>
        <v/>
      </c>
      <c r="E85" s="109" t="str">
        <f t="shared" si="8"/>
        <v/>
      </c>
      <c r="F85" s="109" t="str">
        <f t="shared" si="9"/>
        <v/>
      </c>
      <c r="G85" s="80" t="str">
        <f t="shared" si="10"/>
        <v/>
      </c>
    </row>
    <row r="86" spans="1:7" x14ac:dyDescent="0.35">
      <c r="A86" s="108" t="str">
        <f t="shared" si="11"/>
        <v/>
      </c>
      <c r="B86" s="105" t="str">
        <f t="shared" si="12"/>
        <v/>
      </c>
      <c r="C86" s="80" t="str">
        <f t="shared" si="13"/>
        <v/>
      </c>
      <c r="D86" s="109" t="str">
        <f t="shared" si="7"/>
        <v/>
      </c>
      <c r="E86" s="109" t="str">
        <f t="shared" si="8"/>
        <v/>
      </c>
      <c r="F86" s="109" t="str">
        <f t="shared" si="9"/>
        <v/>
      </c>
      <c r="G86" s="80" t="str">
        <f t="shared" si="10"/>
        <v/>
      </c>
    </row>
    <row r="87" spans="1:7" x14ac:dyDescent="0.35">
      <c r="A87" s="108" t="str">
        <f t="shared" si="11"/>
        <v/>
      </c>
      <c r="B87" s="105" t="str">
        <f t="shared" si="12"/>
        <v/>
      </c>
      <c r="C87" s="80" t="str">
        <f t="shared" si="13"/>
        <v/>
      </c>
      <c r="D87" s="109" t="str">
        <f t="shared" si="7"/>
        <v/>
      </c>
      <c r="E87" s="109" t="str">
        <f t="shared" si="8"/>
        <v/>
      </c>
      <c r="F87" s="109" t="str">
        <f t="shared" si="9"/>
        <v/>
      </c>
      <c r="G87" s="80" t="str">
        <f t="shared" si="10"/>
        <v/>
      </c>
    </row>
    <row r="88" spans="1:7" x14ac:dyDescent="0.35">
      <c r="A88" s="108" t="str">
        <f t="shared" si="11"/>
        <v/>
      </c>
      <c r="B88" s="105" t="str">
        <f t="shared" si="12"/>
        <v/>
      </c>
      <c r="C88" s="80" t="str">
        <f t="shared" si="13"/>
        <v/>
      </c>
      <c r="D88" s="109" t="str">
        <f t="shared" si="7"/>
        <v/>
      </c>
      <c r="E88" s="109" t="str">
        <f t="shared" si="8"/>
        <v/>
      </c>
      <c r="F88" s="109" t="str">
        <f t="shared" si="9"/>
        <v/>
      </c>
      <c r="G88" s="80" t="str">
        <f t="shared" si="10"/>
        <v/>
      </c>
    </row>
    <row r="89" spans="1:7" x14ac:dyDescent="0.35">
      <c r="A89" s="108" t="str">
        <f t="shared" si="11"/>
        <v/>
      </c>
      <c r="B89" s="105" t="str">
        <f t="shared" si="12"/>
        <v/>
      </c>
      <c r="C89" s="80" t="str">
        <f t="shared" si="13"/>
        <v/>
      </c>
      <c r="D89" s="109" t="str">
        <f t="shared" si="7"/>
        <v/>
      </c>
      <c r="E89" s="109" t="str">
        <f t="shared" si="8"/>
        <v/>
      </c>
      <c r="F89" s="109" t="str">
        <f t="shared" si="9"/>
        <v/>
      </c>
      <c r="G89" s="80" t="str">
        <f t="shared" si="10"/>
        <v/>
      </c>
    </row>
    <row r="90" spans="1:7" x14ac:dyDescent="0.35">
      <c r="A90" s="108" t="str">
        <f t="shared" si="11"/>
        <v/>
      </c>
      <c r="B90" s="105" t="str">
        <f t="shared" si="12"/>
        <v/>
      </c>
      <c r="C90" s="80" t="str">
        <f t="shared" si="13"/>
        <v/>
      </c>
      <c r="D90" s="109" t="str">
        <f t="shared" si="7"/>
        <v/>
      </c>
      <c r="E90" s="109" t="str">
        <f t="shared" si="8"/>
        <v/>
      </c>
      <c r="F90" s="109" t="str">
        <f t="shared" si="9"/>
        <v/>
      </c>
      <c r="G90" s="80" t="str">
        <f t="shared" si="10"/>
        <v/>
      </c>
    </row>
    <row r="91" spans="1:7" x14ac:dyDescent="0.35">
      <c r="A91" s="108" t="str">
        <f t="shared" si="11"/>
        <v/>
      </c>
      <c r="B91" s="105" t="str">
        <f t="shared" si="12"/>
        <v/>
      </c>
      <c r="C91" s="80" t="str">
        <f t="shared" si="13"/>
        <v/>
      </c>
      <c r="D91" s="109" t="str">
        <f t="shared" si="7"/>
        <v/>
      </c>
      <c r="E91" s="109" t="str">
        <f t="shared" si="8"/>
        <v/>
      </c>
      <c r="F91" s="109" t="str">
        <f t="shared" si="9"/>
        <v/>
      </c>
      <c r="G91" s="80" t="str">
        <f t="shared" si="10"/>
        <v/>
      </c>
    </row>
    <row r="92" spans="1:7" x14ac:dyDescent="0.35">
      <c r="A92" s="108" t="str">
        <f t="shared" si="11"/>
        <v/>
      </c>
      <c r="B92" s="105" t="str">
        <f t="shared" si="12"/>
        <v/>
      </c>
      <c r="C92" s="80" t="str">
        <f t="shared" si="13"/>
        <v/>
      </c>
      <c r="D92" s="109" t="str">
        <f t="shared" si="7"/>
        <v/>
      </c>
      <c r="E92" s="109" t="str">
        <f t="shared" si="8"/>
        <v/>
      </c>
      <c r="F92" s="109" t="str">
        <f t="shared" si="9"/>
        <v/>
      </c>
      <c r="G92" s="80" t="str">
        <f t="shared" si="10"/>
        <v/>
      </c>
    </row>
    <row r="93" spans="1:7" x14ac:dyDescent="0.35">
      <c r="A93" s="108" t="str">
        <f t="shared" si="11"/>
        <v/>
      </c>
      <c r="B93" s="105" t="str">
        <f t="shared" si="12"/>
        <v/>
      </c>
      <c r="C93" s="80" t="str">
        <f t="shared" si="13"/>
        <v/>
      </c>
      <c r="D93" s="109" t="str">
        <f t="shared" si="7"/>
        <v/>
      </c>
      <c r="E93" s="109" t="str">
        <f t="shared" si="8"/>
        <v/>
      </c>
      <c r="F93" s="109" t="str">
        <f t="shared" si="9"/>
        <v/>
      </c>
      <c r="G93" s="80" t="str">
        <f t="shared" si="10"/>
        <v/>
      </c>
    </row>
    <row r="94" spans="1:7" x14ac:dyDescent="0.35">
      <c r="A94" s="108" t="str">
        <f t="shared" si="11"/>
        <v/>
      </c>
      <c r="B94" s="105" t="str">
        <f t="shared" si="12"/>
        <v/>
      </c>
      <c r="C94" s="80" t="str">
        <f t="shared" si="13"/>
        <v/>
      </c>
      <c r="D94" s="109" t="str">
        <f t="shared" si="7"/>
        <v/>
      </c>
      <c r="E94" s="109" t="str">
        <f t="shared" si="8"/>
        <v/>
      </c>
      <c r="F94" s="109" t="str">
        <f t="shared" si="9"/>
        <v/>
      </c>
      <c r="G94" s="80" t="str">
        <f t="shared" si="10"/>
        <v/>
      </c>
    </row>
    <row r="95" spans="1:7" x14ac:dyDescent="0.35">
      <c r="A95" s="108" t="str">
        <f t="shared" si="11"/>
        <v/>
      </c>
      <c r="B95" s="105" t="str">
        <f t="shared" si="12"/>
        <v/>
      </c>
      <c r="C95" s="80" t="str">
        <f t="shared" si="13"/>
        <v/>
      </c>
      <c r="D95" s="109" t="str">
        <f t="shared" si="7"/>
        <v/>
      </c>
      <c r="E95" s="109" t="str">
        <f t="shared" si="8"/>
        <v/>
      </c>
      <c r="F95" s="109" t="str">
        <f t="shared" si="9"/>
        <v/>
      </c>
      <c r="G95" s="80" t="str">
        <f t="shared" si="10"/>
        <v/>
      </c>
    </row>
    <row r="96" spans="1:7" x14ac:dyDescent="0.35">
      <c r="A96" s="108" t="str">
        <f t="shared" si="11"/>
        <v/>
      </c>
      <c r="B96" s="105" t="str">
        <f t="shared" si="12"/>
        <v/>
      </c>
      <c r="C96" s="80" t="str">
        <f t="shared" si="13"/>
        <v/>
      </c>
      <c r="D96" s="109" t="str">
        <f t="shared" si="7"/>
        <v/>
      </c>
      <c r="E96" s="109" t="str">
        <f t="shared" si="8"/>
        <v/>
      </c>
      <c r="F96" s="109" t="str">
        <f t="shared" si="9"/>
        <v/>
      </c>
      <c r="G96" s="80" t="str">
        <f t="shared" si="10"/>
        <v/>
      </c>
    </row>
    <row r="97" spans="1:7" x14ac:dyDescent="0.35">
      <c r="A97" s="108" t="str">
        <f t="shared" si="11"/>
        <v/>
      </c>
      <c r="B97" s="105" t="str">
        <f t="shared" si="12"/>
        <v/>
      </c>
      <c r="C97" s="80" t="str">
        <f t="shared" si="13"/>
        <v/>
      </c>
      <c r="D97" s="109" t="str">
        <f t="shared" si="7"/>
        <v/>
      </c>
      <c r="E97" s="109" t="str">
        <f t="shared" si="8"/>
        <v/>
      </c>
      <c r="F97" s="109" t="str">
        <f t="shared" si="9"/>
        <v/>
      </c>
      <c r="G97" s="80" t="str">
        <f t="shared" si="10"/>
        <v/>
      </c>
    </row>
    <row r="98" spans="1:7" x14ac:dyDescent="0.35">
      <c r="A98" s="108" t="str">
        <f t="shared" si="11"/>
        <v/>
      </c>
      <c r="B98" s="105" t="str">
        <f t="shared" si="12"/>
        <v/>
      </c>
      <c r="C98" s="80" t="str">
        <f t="shared" si="13"/>
        <v/>
      </c>
      <c r="D98" s="109" t="str">
        <f t="shared" si="7"/>
        <v/>
      </c>
      <c r="E98" s="109" t="str">
        <f t="shared" si="8"/>
        <v/>
      </c>
      <c r="F98" s="109" t="str">
        <f t="shared" si="9"/>
        <v/>
      </c>
      <c r="G98" s="80" t="str">
        <f t="shared" si="10"/>
        <v/>
      </c>
    </row>
    <row r="99" spans="1:7" x14ac:dyDescent="0.35">
      <c r="A99" s="108" t="str">
        <f t="shared" si="11"/>
        <v/>
      </c>
      <c r="B99" s="105" t="str">
        <f t="shared" si="12"/>
        <v/>
      </c>
      <c r="C99" s="80" t="str">
        <f t="shared" si="13"/>
        <v/>
      </c>
      <c r="D99" s="109" t="str">
        <f t="shared" si="7"/>
        <v/>
      </c>
      <c r="E99" s="109" t="str">
        <f t="shared" si="8"/>
        <v/>
      </c>
      <c r="F99" s="109" t="str">
        <f t="shared" si="9"/>
        <v/>
      </c>
      <c r="G99" s="80" t="str">
        <f t="shared" si="10"/>
        <v/>
      </c>
    </row>
    <row r="100" spans="1:7" x14ac:dyDescent="0.35">
      <c r="A100" s="108" t="str">
        <f t="shared" si="11"/>
        <v/>
      </c>
      <c r="B100" s="105" t="str">
        <f t="shared" si="12"/>
        <v/>
      </c>
      <c r="C100" s="80" t="str">
        <f t="shared" si="13"/>
        <v/>
      </c>
      <c r="D100" s="109" t="str">
        <f t="shared" si="7"/>
        <v/>
      </c>
      <c r="E100" s="109" t="str">
        <f t="shared" si="8"/>
        <v/>
      </c>
      <c r="F100" s="109" t="str">
        <f t="shared" si="9"/>
        <v/>
      </c>
      <c r="G100" s="80" t="str">
        <f t="shared" si="10"/>
        <v/>
      </c>
    </row>
    <row r="101" spans="1:7" x14ac:dyDescent="0.35">
      <c r="A101" s="108" t="str">
        <f t="shared" si="11"/>
        <v/>
      </c>
      <c r="B101" s="105" t="str">
        <f t="shared" si="12"/>
        <v/>
      </c>
      <c r="C101" s="80" t="str">
        <f t="shared" si="13"/>
        <v/>
      </c>
      <c r="D101" s="109" t="str">
        <f t="shared" si="7"/>
        <v/>
      </c>
      <c r="E101" s="109" t="str">
        <f t="shared" si="8"/>
        <v/>
      </c>
      <c r="F101" s="109" t="str">
        <f t="shared" si="9"/>
        <v/>
      </c>
      <c r="G101" s="80" t="str">
        <f t="shared" si="10"/>
        <v/>
      </c>
    </row>
    <row r="102" spans="1:7" x14ac:dyDescent="0.35">
      <c r="A102" s="108" t="str">
        <f t="shared" si="11"/>
        <v/>
      </c>
      <c r="B102" s="105" t="str">
        <f t="shared" si="12"/>
        <v/>
      </c>
      <c r="C102" s="80" t="str">
        <f t="shared" si="13"/>
        <v/>
      </c>
      <c r="D102" s="109" t="str">
        <f t="shared" si="7"/>
        <v/>
      </c>
      <c r="E102" s="109" t="str">
        <f t="shared" si="8"/>
        <v/>
      </c>
      <c r="F102" s="109" t="str">
        <f t="shared" si="9"/>
        <v/>
      </c>
      <c r="G102" s="80" t="str">
        <f t="shared" si="10"/>
        <v/>
      </c>
    </row>
    <row r="103" spans="1:7" x14ac:dyDescent="0.35">
      <c r="A103" s="108" t="str">
        <f t="shared" si="11"/>
        <v/>
      </c>
      <c r="B103" s="105" t="str">
        <f t="shared" si="12"/>
        <v/>
      </c>
      <c r="C103" s="80" t="str">
        <f t="shared" si="13"/>
        <v/>
      </c>
      <c r="D103" s="109" t="str">
        <f t="shared" si="7"/>
        <v/>
      </c>
      <c r="E103" s="109" t="str">
        <f t="shared" si="8"/>
        <v/>
      </c>
      <c r="F103" s="109" t="str">
        <f t="shared" si="9"/>
        <v/>
      </c>
      <c r="G103" s="80" t="str">
        <f t="shared" si="10"/>
        <v/>
      </c>
    </row>
    <row r="104" spans="1:7" x14ac:dyDescent="0.35">
      <c r="A104" s="108" t="str">
        <f t="shared" si="11"/>
        <v/>
      </c>
      <c r="B104" s="105" t="str">
        <f t="shared" si="12"/>
        <v/>
      </c>
      <c r="C104" s="80" t="str">
        <f t="shared" si="13"/>
        <v/>
      </c>
      <c r="D104" s="109" t="str">
        <f t="shared" si="7"/>
        <v/>
      </c>
      <c r="E104" s="109" t="str">
        <f t="shared" si="8"/>
        <v/>
      </c>
      <c r="F104" s="109" t="str">
        <f t="shared" si="9"/>
        <v/>
      </c>
      <c r="G104" s="80" t="str">
        <f t="shared" si="10"/>
        <v/>
      </c>
    </row>
    <row r="105" spans="1:7" x14ac:dyDescent="0.35">
      <c r="A105" s="108" t="str">
        <f t="shared" si="11"/>
        <v/>
      </c>
      <c r="B105" s="105" t="str">
        <f t="shared" si="12"/>
        <v/>
      </c>
      <c r="C105" s="80" t="str">
        <f t="shared" si="13"/>
        <v/>
      </c>
      <c r="D105" s="109" t="str">
        <f t="shared" si="7"/>
        <v/>
      </c>
      <c r="E105" s="109" t="str">
        <f t="shared" si="8"/>
        <v/>
      </c>
      <c r="F105" s="109" t="str">
        <f t="shared" si="9"/>
        <v/>
      </c>
      <c r="G105" s="80" t="str">
        <f t="shared" si="10"/>
        <v/>
      </c>
    </row>
    <row r="106" spans="1:7" x14ac:dyDescent="0.35">
      <c r="A106" s="108" t="str">
        <f t="shared" si="11"/>
        <v/>
      </c>
      <c r="B106" s="105" t="str">
        <f t="shared" si="12"/>
        <v/>
      </c>
      <c r="C106" s="80" t="str">
        <f t="shared" si="13"/>
        <v/>
      </c>
      <c r="D106" s="109" t="str">
        <f t="shared" si="7"/>
        <v/>
      </c>
      <c r="E106" s="109" t="str">
        <f t="shared" si="8"/>
        <v/>
      </c>
      <c r="F106" s="109" t="str">
        <f t="shared" si="9"/>
        <v/>
      </c>
      <c r="G106" s="80" t="str">
        <f t="shared" si="10"/>
        <v/>
      </c>
    </row>
    <row r="107" spans="1:7" x14ac:dyDescent="0.35">
      <c r="A107" s="108" t="str">
        <f t="shared" si="11"/>
        <v/>
      </c>
      <c r="B107" s="105" t="str">
        <f t="shared" si="12"/>
        <v/>
      </c>
      <c r="C107" s="80" t="str">
        <f t="shared" si="13"/>
        <v/>
      </c>
      <c r="D107" s="109" t="str">
        <f t="shared" si="7"/>
        <v/>
      </c>
      <c r="E107" s="109" t="str">
        <f t="shared" si="8"/>
        <v/>
      </c>
      <c r="F107" s="109" t="str">
        <f t="shared" si="9"/>
        <v/>
      </c>
      <c r="G107" s="80" t="str">
        <f t="shared" si="10"/>
        <v/>
      </c>
    </row>
    <row r="108" spans="1:7" x14ac:dyDescent="0.35">
      <c r="A108" s="108" t="str">
        <f t="shared" si="11"/>
        <v/>
      </c>
      <c r="B108" s="105" t="str">
        <f t="shared" si="12"/>
        <v/>
      </c>
      <c r="C108" s="80" t="str">
        <f t="shared" si="13"/>
        <v/>
      </c>
      <c r="D108" s="109" t="str">
        <f t="shared" si="7"/>
        <v/>
      </c>
      <c r="E108" s="109" t="str">
        <f t="shared" si="8"/>
        <v/>
      </c>
      <c r="F108" s="109" t="str">
        <f t="shared" si="9"/>
        <v/>
      </c>
      <c r="G108" s="80" t="str">
        <f t="shared" si="10"/>
        <v/>
      </c>
    </row>
    <row r="109" spans="1:7" x14ac:dyDescent="0.35">
      <c r="A109" s="108" t="str">
        <f t="shared" si="11"/>
        <v/>
      </c>
      <c r="B109" s="105" t="str">
        <f t="shared" si="12"/>
        <v/>
      </c>
      <c r="C109" s="80" t="str">
        <f t="shared" si="13"/>
        <v/>
      </c>
      <c r="D109" s="109" t="str">
        <f t="shared" si="7"/>
        <v/>
      </c>
      <c r="E109" s="109" t="str">
        <f t="shared" si="8"/>
        <v/>
      </c>
      <c r="F109" s="109" t="str">
        <f t="shared" si="9"/>
        <v/>
      </c>
      <c r="G109" s="80" t="str">
        <f t="shared" si="10"/>
        <v/>
      </c>
    </row>
    <row r="110" spans="1:7" x14ac:dyDescent="0.35">
      <c r="A110" s="108" t="str">
        <f t="shared" si="11"/>
        <v/>
      </c>
      <c r="B110" s="105" t="str">
        <f t="shared" si="12"/>
        <v/>
      </c>
      <c r="C110" s="80" t="str">
        <f t="shared" si="13"/>
        <v/>
      </c>
      <c r="D110" s="109" t="str">
        <f t="shared" si="7"/>
        <v/>
      </c>
      <c r="E110" s="109" t="str">
        <f t="shared" si="8"/>
        <v/>
      </c>
      <c r="F110" s="109" t="str">
        <f t="shared" si="9"/>
        <v/>
      </c>
      <c r="G110" s="80" t="str">
        <f t="shared" si="10"/>
        <v/>
      </c>
    </row>
    <row r="111" spans="1:7" x14ac:dyDescent="0.35">
      <c r="A111" s="108" t="str">
        <f t="shared" si="11"/>
        <v/>
      </c>
      <c r="B111" s="105" t="str">
        <f t="shared" si="12"/>
        <v/>
      </c>
      <c r="C111" s="80" t="str">
        <f t="shared" si="13"/>
        <v/>
      </c>
      <c r="D111" s="109" t="str">
        <f t="shared" si="7"/>
        <v/>
      </c>
      <c r="E111" s="109" t="str">
        <f t="shared" si="8"/>
        <v/>
      </c>
      <c r="F111" s="109" t="str">
        <f t="shared" si="9"/>
        <v/>
      </c>
      <c r="G111" s="80" t="str">
        <f t="shared" si="10"/>
        <v/>
      </c>
    </row>
    <row r="112" spans="1:7" x14ac:dyDescent="0.35">
      <c r="A112" s="108" t="str">
        <f t="shared" si="11"/>
        <v/>
      </c>
      <c r="B112" s="105" t="str">
        <f t="shared" si="12"/>
        <v/>
      </c>
      <c r="C112" s="80" t="str">
        <f t="shared" si="13"/>
        <v/>
      </c>
      <c r="D112" s="109" t="str">
        <f t="shared" si="7"/>
        <v/>
      </c>
      <c r="E112" s="109" t="str">
        <f t="shared" si="8"/>
        <v/>
      </c>
      <c r="F112" s="109" t="str">
        <f t="shared" si="9"/>
        <v/>
      </c>
      <c r="G112" s="80" t="str">
        <f t="shared" si="10"/>
        <v/>
      </c>
    </row>
    <row r="113" spans="1:7" x14ac:dyDescent="0.35">
      <c r="A113" s="108" t="str">
        <f t="shared" si="11"/>
        <v/>
      </c>
      <c r="B113" s="105" t="str">
        <f t="shared" si="12"/>
        <v/>
      </c>
      <c r="C113" s="80" t="str">
        <f t="shared" si="13"/>
        <v/>
      </c>
      <c r="D113" s="109" t="str">
        <f t="shared" si="7"/>
        <v/>
      </c>
      <c r="E113" s="109" t="str">
        <f t="shared" si="8"/>
        <v/>
      </c>
      <c r="F113" s="109" t="str">
        <f t="shared" si="9"/>
        <v/>
      </c>
      <c r="G113" s="80" t="str">
        <f t="shared" si="10"/>
        <v/>
      </c>
    </row>
    <row r="114" spans="1:7" x14ac:dyDescent="0.35">
      <c r="A114" s="108" t="str">
        <f t="shared" si="11"/>
        <v/>
      </c>
      <c r="B114" s="105" t="str">
        <f t="shared" si="12"/>
        <v/>
      </c>
      <c r="C114" s="80" t="str">
        <f t="shared" si="13"/>
        <v/>
      </c>
      <c r="D114" s="109" t="str">
        <f t="shared" si="7"/>
        <v/>
      </c>
      <c r="E114" s="109" t="str">
        <f t="shared" si="8"/>
        <v/>
      </c>
      <c r="F114" s="109" t="str">
        <f t="shared" si="9"/>
        <v/>
      </c>
      <c r="G114" s="80" t="str">
        <f t="shared" si="10"/>
        <v/>
      </c>
    </row>
    <row r="115" spans="1:7" x14ac:dyDescent="0.35">
      <c r="A115" s="108" t="str">
        <f t="shared" si="11"/>
        <v/>
      </c>
      <c r="B115" s="105" t="str">
        <f t="shared" si="12"/>
        <v/>
      </c>
      <c r="C115" s="80" t="str">
        <f t="shared" si="13"/>
        <v/>
      </c>
      <c r="D115" s="109" t="str">
        <f t="shared" si="7"/>
        <v/>
      </c>
      <c r="E115" s="109" t="str">
        <f t="shared" si="8"/>
        <v/>
      </c>
      <c r="F115" s="109" t="str">
        <f t="shared" si="9"/>
        <v/>
      </c>
      <c r="G115" s="80" t="str">
        <f t="shared" si="10"/>
        <v/>
      </c>
    </row>
    <row r="116" spans="1:7" x14ac:dyDescent="0.35">
      <c r="A116" s="108" t="str">
        <f t="shared" si="11"/>
        <v/>
      </c>
      <c r="B116" s="105" t="str">
        <f t="shared" si="12"/>
        <v/>
      </c>
      <c r="C116" s="80" t="str">
        <f t="shared" si="13"/>
        <v/>
      </c>
      <c r="D116" s="109" t="str">
        <f t="shared" si="7"/>
        <v/>
      </c>
      <c r="E116" s="109" t="str">
        <f t="shared" si="8"/>
        <v/>
      </c>
      <c r="F116" s="109" t="str">
        <f t="shared" si="9"/>
        <v/>
      </c>
      <c r="G116" s="80" t="str">
        <f t="shared" si="10"/>
        <v/>
      </c>
    </row>
    <row r="117" spans="1:7" x14ac:dyDescent="0.35">
      <c r="A117" s="108" t="str">
        <f t="shared" si="11"/>
        <v/>
      </c>
      <c r="B117" s="105" t="str">
        <f t="shared" si="12"/>
        <v/>
      </c>
      <c r="C117" s="80" t="str">
        <f t="shared" si="13"/>
        <v/>
      </c>
      <c r="D117" s="109" t="str">
        <f t="shared" si="7"/>
        <v/>
      </c>
      <c r="E117" s="109" t="str">
        <f t="shared" si="8"/>
        <v/>
      </c>
      <c r="F117" s="109" t="str">
        <f t="shared" si="9"/>
        <v/>
      </c>
      <c r="G117" s="80" t="str">
        <f t="shared" si="10"/>
        <v/>
      </c>
    </row>
    <row r="118" spans="1:7" x14ac:dyDescent="0.35">
      <c r="A118" s="108" t="str">
        <f t="shared" si="11"/>
        <v/>
      </c>
      <c r="B118" s="105" t="str">
        <f t="shared" si="12"/>
        <v/>
      </c>
      <c r="C118" s="80" t="str">
        <f t="shared" si="13"/>
        <v/>
      </c>
      <c r="D118" s="109" t="str">
        <f t="shared" si="7"/>
        <v/>
      </c>
      <c r="E118" s="109" t="str">
        <f t="shared" si="8"/>
        <v/>
      </c>
      <c r="F118" s="109" t="str">
        <f t="shared" si="9"/>
        <v/>
      </c>
      <c r="G118" s="80" t="str">
        <f t="shared" si="10"/>
        <v/>
      </c>
    </row>
    <row r="119" spans="1:7" x14ac:dyDescent="0.35">
      <c r="A119" s="108" t="str">
        <f t="shared" si="11"/>
        <v/>
      </c>
      <c r="B119" s="105" t="str">
        <f t="shared" si="12"/>
        <v/>
      </c>
      <c r="C119" s="80" t="str">
        <f t="shared" si="13"/>
        <v/>
      </c>
      <c r="D119" s="109" t="str">
        <f t="shared" si="7"/>
        <v/>
      </c>
      <c r="E119" s="109" t="str">
        <f t="shared" si="8"/>
        <v/>
      </c>
      <c r="F119" s="109" t="str">
        <f t="shared" si="9"/>
        <v/>
      </c>
      <c r="G119" s="80" t="str">
        <f t="shared" si="10"/>
        <v/>
      </c>
    </row>
    <row r="120" spans="1:7" x14ac:dyDescent="0.35">
      <c r="A120" s="108" t="str">
        <f t="shared" si="11"/>
        <v/>
      </c>
      <c r="B120" s="105" t="str">
        <f t="shared" si="12"/>
        <v/>
      </c>
      <c r="C120" s="80" t="str">
        <f t="shared" si="13"/>
        <v/>
      </c>
      <c r="D120" s="109" t="str">
        <f t="shared" si="7"/>
        <v/>
      </c>
      <c r="E120" s="109" t="str">
        <f t="shared" si="8"/>
        <v/>
      </c>
      <c r="F120" s="109" t="str">
        <f t="shared" si="9"/>
        <v/>
      </c>
      <c r="G120" s="80" t="str">
        <f t="shared" si="10"/>
        <v/>
      </c>
    </row>
    <row r="121" spans="1:7" x14ac:dyDescent="0.35">
      <c r="A121" s="108" t="str">
        <f t="shared" si="11"/>
        <v/>
      </c>
      <c r="B121" s="105" t="str">
        <f t="shared" si="12"/>
        <v/>
      </c>
      <c r="C121" s="80" t="str">
        <f t="shared" si="13"/>
        <v/>
      </c>
      <c r="D121" s="109" t="str">
        <f t="shared" si="7"/>
        <v/>
      </c>
      <c r="E121" s="109" t="str">
        <f t="shared" si="8"/>
        <v/>
      </c>
      <c r="F121" s="109" t="str">
        <f t="shared" si="9"/>
        <v/>
      </c>
      <c r="G121" s="80" t="str">
        <f t="shared" si="10"/>
        <v/>
      </c>
    </row>
    <row r="122" spans="1:7" x14ac:dyDescent="0.35">
      <c r="A122" s="108" t="str">
        <f t="shared" si="11"/>
        <v/>
      </c>
      <c r="B122" s="105" t="str">
        <f t="shared" si="12"/>
        <v/>
      </c>
      <c r="C122" s="80" t="str">
        <f t="shared" si="13"/>
        <v/>
      </c>
      <c r="D122" s="109" t="str">
        <f t="shared" si="7"/>
        <v/>
      </c>
      <c r="E122" s="109" t="str">
        <f t="shared" si="8"/>
        <v/>
      </c>
      <c r="F122" s="109" t="str">
        <f t="shared" si="9"/>
        <v/>
      </c>
      <c r="G122" s="80" t="str">
        <f t="shared" si="10"/>
        <v/>
      </c>
    </row>
    <row r="123" spans="1:7" x14ac:dyDescent="0.35">
      <c r="A123" s="108" t="str">
        <f t="shared" si="11"/>
        <v/>
      </c>
      <c r="B123" s="105" t="str">
        <f t="shared" si="12"/>
        <v/>
      </c>
      <c r="C123" s="80" t="str">
        <f t="shared" si="13"/>
        <v/>
      </c>
      <c r="D123" s="109" t="str">
        <f t="shared" si="7"/>
        <v/>
      </c>
      <c r="E123" s="109" t="str">
        <f t="shared" si="8"/>
        <v/>
      </c>
      <c r="F123" s="109" t="str">
        <f t="shared" si="9"/>
        <v/>
      </c>
      <c r="G123" s="80" t="str">
        <f t="shared" si="10"/>
        <v/>
      </c>
    </row>
    <row r="124" spans="1:7" x14ac:dyDescent="0.35">
      <c r="A124" s="108" t="str">
        <f t="shared" si="11"/>
        <v/>
      </c>
      <c r="B124" s="105" t="str">
        <f t="shared" si="12"/>
        <v/>
      </c>
      <c r="C124" s="80" t="str">
        <f t="shared" si="13"/>
        <v/>
      </c>
      <c r="D124" s="109" t="str">
        <f t="shared" si="7"/>
        <v/>
      </c>
      <c r="E124" s="109" t="str">
        <f t="shared" si="8"/>
        <v/>
      </c>
      <c r="F124" s="109" t="str">
        <f t="shared" si="9"/>
        <v/>
      </c>
      <c r="G124" s="80" t="str">
        <f t="shared" si="10"/>
        <v/>
      </c>
    </row>
    <row r="125" spans="1:7" x14ac:dyDescent="0.35">
      <c r="A125" s="108" t="str">
        <f t="shared" si="11"/>
        <v/>
      </c>
      <c r="B125" s="105" t="str">
        <f t="shared" si="12"/>
        <v/>
      </c>
      <c r="C125" s="80" t="str">
        <f t="shared" si="13"/>
        <v/>
      </c>
      <c r="D125" s="109" t="str">
        <f t="shared" si="7"/>
        <v/>
      </c>
      <c r="E125" s="109" t="str">
        <f t="shared" si="8"/>
        <v/>
      </c>
      <c r="F125" s="109" t="str">
        <f t="shared" si="9"/>
        <v/>
      </c>
      <c r="G125" s="80" t="str">
        <f t="shared" si="10"/>
        <v/>
      </c>
    </row>
    <row r="126" spans="1:7" x14ac:dyDescent="0.35">
      <c r="A126" s="108" t="str">
        <f t="shared" si="11"/>
        <v/>
      </c>
      <c r="B126" s="105" t="str">
        <f t="shared" si="12"/>
        <v/>
      </c>
      <c r="C126" s="80" t="str">
        <f t="shared" si="13"/>
        <v/>
      </c>
      <c r="D126" s="109" t="str">
        <f t="shared" si="7"/>
        <v/>
      </c>
      <c r="E126" s="109" t="str">
        <f t="shared" si="8"/>
        <v/>
      </c>
      <c r="F126" s="109" t="str">
        <f t="shared" si="9"/>
        <v/>
      </c>
      <c r="G126" s="80" t="str">
        <f t="shared" si="10"/>
        <v/>
      </c>
    </row>
    <row r="127" spans="1:7" x14ac:dyDescent="0.35">
      <c r="A127" s="108" t="str">
        <f t="shared" si="11"/>
        <v/>
      </c>
      <c r="B127" s="105" t="str">
        <f t="shared" si="12"/>
        <v/>
      </c>
      <c r="C127" s="80" t="str">
        <f t="shared" si="13"/>
        <v/>
      </c>
      <c r="D127" s="109" t="str">
        <f t="shared" si="7"/>
        <v/>
      </c>
      <c r="E127" s="109" t="str">
        <f t="shared" si="8"/>
        <v/>
      </c>
      <c r="F127" s="109" t="str">
        <f t="shared" si="9"/>
        <v/>
      </c>
      <c r="G127" s="80" t="str">
        <f t="shared" si="10"/>
        <v/>
      </c>
    </row>
    <row r="128" spans="1:7" x14ac:dyDescent="0.35">
      <c r="A128" s="108" t="str">
        <f t="shared" si="11"/>
        <v/>
      </c>
      <c r="B128" s="105" t="str">
        <f t="shared" si="12"/>
        <v/>
      </c>
      <c r="C128" s="80" t="str">
        <f t="shared" si="13"/>
        <v/>
      </c>
      <c r="D128" s="109" t="str">
        <f t="shared" si="7"/>
        <v/>
      </c>
      <c r="E128" s="109" t="str">
        <f t="shared" si="8"/>
        <v/>
      </c>
      <c r="F128" s="109" t="str">
        <f t="shared" si="9"/>
        <v/>
      </c>
      <c r="G128" s="80" t="str">
        <f t="shared" si="10"/>
        <v/>
      </c>
    </row>
    <row r="129" spans="1:7" x14ac:dyDescent="0.35">
      <c r="A129" s="108" t="str">
        <f t="shared" si="11"/>
        <v/>
      </c>
      <c r="B129" s="105" t="str">
        <f t="shared" si="12"/>
        <v/>
      </c>
      <c r="C129" s="80" t="str">
        <f t="shared" si="13"/>
        <v/>
      </c>
      <c r="D129" s="109" t="str">
        <f t="shared" si="7"/>
        <v/>
      </c>
      <c r="E129" s="109" t="str">
        <f t="shared" si="8"/>
        <v/>
      </c>
      <c r="F129" s="109" t="str">
        <f t="shared" si="9"/>
        <v/>
      </c>
      <c r="G129" s="80" t="str">
        <f t="shared" si="10"/>
        <v/>
      </c>
    </row>
    <row r="130" spans="1:7" x14ac:dyDescent="0.35">
      <c r="A130" s="108" t="str">
        <f t="shared" si="11"/>
        <v/>
      </c>
      <c r="B130" s="105" t="str">
        <f t="shared" si="12"/>
        <v/>
      </c>
      <c r="C130" s="80" t="str">
        <f t="shared" si="13"/>
        <v/>
      </c>
      <c r="D130" s="109" t="str">
        <f t="shared" si="7"/>
        <v/>
      </c>
      <c r="E130" s="109" t="str">
        <f t="shared" si="8"/>
        <v/>
      </c>
      <c r="F130" s="109" t="str">
        <f t="shared" si="9"/>
        <v/>
      </c>
      <c r="G130" s="80" t="str">
        <f t="shared" si="10"/>
        <v/>
      </c>
    </row>
    <row r="131" spans="1:7" x14ac:dyDescent="0.35">
      <c r="A131" s="108" t="str">
        <f t="shared" si="11"/>
        <v/>
      </c>
      <c r="B131" s="105" t="str">
        <f t="shared" si="12"/>
        <v/>
      </c>
      <c r="C131" s="80" t="str">
        <f t="shared" si="13"/>
        <v/>
      </c>
      <c r="D131" s="109" t="str">
        <f t="shared" si="7"/>
        <v/>
      </c>
      <c r="E131" s="109" t="str">
        <f t="shared" si="8"/>
        <v/>
      </c>
      <c r="F131" s="109" t="str">
        <f t="shared" si="9"/>
        <v/>
      </c>
      <c r="G131" s="80" t="str">
        <f t="shared" si="10"/>
        <v/>
      </c>
    </row>
    <row r="132" spans="1:7" x14ac:dyDescent="0.35">
      <c r="A132" s="108" t="str">
        <f t="shared" si="11"/>
        <v/>
      </c>
      <c r="B132" s="105" t="str">
        <f t="shared" si="12"/>
        <v/>
      </c>
      <c r="C132" s="80" t="str">
        <f t="shared" si="13"/>
        <v/>
      </c>
      <c r="D132" s="109" t="str">
        <f t="shared" si="7"/>
        <v/>
      </c>
      <c r="E132" s="109" t="str">
        <f t="shared" si="8"/>
        <v/>
      </c>
      <c r="F132" s="109" t="str">
        <f t="shared" si="9"/>
        <v/>
      </c>
      <c r="G132" s="80" t="str">
        <f t="shared" si="10"/>
        <v/>
      </c>
    </row>
    <row r="133" spans="1:7" x14ac:dyDescent="0.35">
      <c r="A133" s="108" t="str">
        <f t="shared" si="11"/>
        <v/>
      </c>
      <c r="B133" s="105" t="str">
        <f t="shared" si="12"/>
        <v/>
      </c>
      <c r="C133" s="80" t="str">
        <f t="shared" si="13"/>
        <v/>
      </c>
      <c r="D133" s="109" t="str">
        <f t="shared" si="7"/>
        <v/>
      </c>
      <c r="E133" s="109" t="str">
        <f t="shared" si="8"/>
        <v/>
      </c>
      <c r="F133" s="109" t="str">
        <f t="shared" si="9"/>
        <v/>
      </c>
      <c r="G133" s="80" t="str">
        <f t="shared" si="10"/>
        <v/>
      </c>
    </row>
    <row r="134" spans="1:7" x14ac:dyDescent="0.35">
      <c r="A134" s="108" t="str">
        <f t="shared" si="11"/>
        <v/>
      </c>
      <c r="B134" s="105" t="str">
        <f t="shared" si="12"/>
        <v/>
      </c>
      <c r="C134" s="80" t="str">
        <f t="shared" si="13"/>
        <v/>
      </c>
      <c r="D134" s="109" t="str">
        <f t="shared" si="7"/>
        <v/>
      </c>
      <c r="E134" s="109" t="str">
        <f t="shared" si="8"/>
        <v/>
      </c>
      <c r="F134" s="109" t="str">
        <f t="shared" si="9"/>
        <v/>
      </c>
      <c r="G134" s="80" t="str">
        <f t="shared" si="10"/>
        <v/>
      </c>
    </row>
    <row r="135" spans="1:7" x14ac:dyDescent="0.35">
      <c r="A135" s="108" t="str">
        <f t="shared" si="11"/>
        <v/>
      </c>
      <c r="B135" s="105" t="str">
        <f t="shared" si="12"/>
        <v/>
      </c>
      <c r="C135" s="80" t="str">
        <f t="shared" si="13"/>
        <v/>
      </c>
      <c r="D135" s="109" t="str">
        <f t="shared" si="7"/>
        <v/>
      </c>
      <c r="E135" s="109" t="str">
        <f t="shared" si="8"/>
        <v/>
      </c>
      <c r="F135" s="109" t="str">
        <f t="shared" si="9"/>
        <v/>
      </c>
      <c r="G135" s="80" t="str">
        <f t="shared" si="10"/>
        <v/>
      </c>
    </row>
    <row r="136" spans="1:7" x14ac:dyDescent="0.35">
      <c r="A136" s="108" t="str">
        <f t="shared" si="11"/>
        <v/>
      </c>
      <c r="B136" s="105" t="str">
        <f t="shared" si="12"/>
        <v/>
      </c>
      <c r="C136" s="80" t="str">
        <f t="shared" si="13"/>
        <v/>
      </c>
      <c r="D136" s="109" t="str">
        <f t="shared" si="7"/>
        <v/>
      </c>
      <c r="E136" s="109" t="str">
        <f t="shared" si="8"/>
        <v/>
      </c>
      <c r="F136" s="109" t="str">
        <f t="shared" si="9"/>
        <v/>
      </c>
      <c r="G136" s="80" t="str">
        <f t="shared" si="10"/>
        <v/>
      </c>
    </row>
    <row r="137" spans="1:7" x14ac:dyDescent="0.35">
      <c r="A137" s="108" t="str">
        <f t="shared" si="11"/>
        <v/>
      </c>
      <c r="B137" s="105" t="str">
        <f t="shared" si="12"/>
        <v/>
      </c>
      <c r="C137" s="80" t="str">
        <f t="shared" si="13"/>
        <v/>
      </c>
      <c r="D137" s="109" t="str">
        <f t="shared" si="7"/>
        <v/>
      </c>
      <c r="E137" s="109" t="str">
        <f t="shared" si="8"/>
        <v/>
      </c>
      <c r="F137" s="109" t="str">
        <f t="shared" si="9"/>
        <v/>
      </c>
      <c r="G137" s="80" t="str">
        <f t="shared" si="10"/>
        <v/>
      </c>
    </row>
    <row r="138" spans="1:7" x14ac:dyDescent="0.35">
      <c r="A138" s="108" t="str">
        <f t="shared" si="11"/>
        <v/>
      </c>
      <c r="B138" s="105" t="str">
        <f t="shared" si="12"/>
        <v/>
      </c>
      <c r="C138" s="80" t="str">
        <f t="shared" si="13"/>
        <v/>
      </c>
      <c r="D138" s="109" t="str">
        <f t="shared" si="7"/>
        <v/>
      </c>
      <c r="E138" s="109" t="str">
        <f t="shared" si="8"/>
        <v/>
      </c>
      <c r="F138" s="109" t="str">
        <f t="shared" si="9"/>
        <v/>
      </c>
      <c r="G138" s="80" t="str">
        <f t="shared" si="10"/>
        <v/>
      </c>
    </row>
    <row r="139" spans="1:7" x14ac:dyDescent="0.35">
      <c r="A139" s="108" t="str">
        <f t="shared" si="11"/>
        <v/>
      </c>
      <c r="B139" s="105" t="str">
        <f t="shared" si="12"/>
        <v/>
      </c>
      <c r="C139" s="80" t="str">
        <f t="shared" si="13"/>
        <v/>
      </c>
      <c r="D139" s="109" t="str">
        <f t="shared" si="7"/>
        <v/>
      </c>
      <c r="E139" s="109" t="str">
        <f t="shared" si="8"/>
        <v/>
      </c>
      <c r="F139" s="109" t="str">
        <f t="shared" si="9"/>
        <v/>
      </c>
      <c r="G139" s="80" t="str">
        <f t="shared" si="10"/>
        <v/>
      </c>
    </row>
    <row r="140" spans="1:7" x14ac:dyDescent="0.35">
      <c r="A140" s="108" t="str">
        <f t="shared" si="11"/>
        <v/>
      </c>
      <c r="B140" s="105" t="str">
        <f t="shared" si="12"/>
        <v/>
      </c>
      <c r="C140" s="80" t="str">
        <f t="shared" si="13"/>
        <v/>
      </c>
      <c r="D140" s="109" t="str">
        <f t="shared" si="7"/>
        <v/>
      </c>
      <c r="E140" s="109" t="str">
        <f t="shared" si="8"/>
        <v/>
      </c>
      <c r="F140" s="109" t="str">
        <f t="shared" si="9"/>
        <v/>
      </c>
      <c r="G140" s="80" t="str">
        <f t="shared" si="10"/>
        <v/>
      </c>
    </row>
    <row r="141" spans="1:7" x14ac:dyDescent="0.35">
      <c r="A141" s="108" t="str">
        <f t="shared" si="11"/>
        <v/>
      </c>
      <c r="B141" s="105" t="str">
        <f t="shared" si="12"/>
        <v/>
      </c>
      <c r="C141" s="80" t="str">
        <f t="shared" si="13"/>
        <v/>
      </c>
      <c r="D141" s="109" t="str">
        <f t="shared" si="7"/>
        <v/>
      </c>
      <c r="E141" s="109" t="str">
        <f t="shared" si="8"/>
        <v/>
      </c>
      <c r="F141" s="109" t="str">
        <f t="shared" si="9"/>
        <v/>
      </c>
      <c r="G141" s="80" t="str">
        <f t="shared" si="10"/>
        <v/>
      </c>
    </row>
    <row r="142" spans="1:7" x14ac:dyDescent="0.35">
      <c r="A142" s="108" t="str">
        <f t="shared" si="11"/>
        <v/>
      </c>
      <c r="B142" s="105" t="str">
        <f t="shared" si="12"/>
        <v/>
      </c>
      <c r="C142" s="80" t="str">
        <f t="shared" si="13"/>
        <v/>
      </c>
      <c r="D142" s="109" t="str">
        <f t="shared" si="7"/>
        <v/>
      </c>
      <c r="E142" s="109" t="str">
        <f t="shared" si="8"/>
        <v/>
      </c>
      <c r="F142" s="109" t="str">
        <f t="shared" si="9"/>
        <v/>
      </c>
      <c r="G142" s="80" t="str">
        <f t="shared" si="10"/>
        <v/>
      </c>
    </row>
    <row r="143" spans="1:7" x14ac:dyDescent="0.35">
      <c r="A143" s="108" t="str">
        <f t="shared" si="11"/>
        <v/>
      </c>
      <c r="B143" s="105" t="str">
        <f t="shared" si="12"/>
        <v/>
      </c>
      <c r="C143" s="80" t="str">
        <f t="shared" si="13"/>
        <v/>
      </c>
      <c r="D143" s="109" t="str">
        <f t="shared" si="7"/>
        <v/>
      </c>
      <c r="E143" s="109" t="str">
        <f t="shared" si="8"/>
        <v/>
      </c>
      <c r="F143" s="109" t="str">
        <f t="shared" si="9"/>
        <v/>
      </c>
      <c r="G143" s="80" t="str">
        <f t="shared" si="10"/>
        <v/>
      </c>
    </row>
    <row r="144" spans="1:7" x14ac:dyDescent="0.35">
      <c r="A144" s="108" t="str">
        <f t="shared" si="11"/>
        <v/>
      </c>
      <c r="B144" s="105" t="str">
        <f t="shared" si="12"/>
        <v/>
      </c>
      <c r="C144" s="80" t="str">
        <f t="shared" si="13"/>
        <v/>
      </c>
      <c r="D144" s="109" t="str">
        <f t="shared" ref="D144:D207" si="14">IF(B144="","",IPMT(E$11/12,B144,E$7,-E$8,E$9,0))</f>
        <v/>
      </c>
      <c r="E144" s="109" t="str">
        <f t="shared" ref="E144:E207" si="15">IF(B144="","",PPMT(E$11/12,B144,E$7,-E$8,E$9,0))</f>
        <v/>
      </c>
      <c r="F144" s="109" t="str">
        <f t="shared" ref="F144:F207" si="16">IF(B144="","",SUM(D144:E144))</f>
        <v/>
      </c>
      <c r="G144" s="80" t="str">
        <f t="shared" ref="G144:G207" si="17">IF(B144="","",SUM(C144)-SUM(E144))</f>
        <v/>
      </c>
    </row>
    <row r="145" spans="1:7" x14ac:dyDescent="0.35">
      <c r="A145" s="108" t="str">
        <f t="shared" ref="A145:A208" si="18">IF(B145="","",EDATE(A144,1))</f>
        <v/>
      </c>
      <c r="B145" s="105" t="str">
        <f t="shared" ref="B145:B208" si="19">IF(B144="","",IF(SUM(B144)+1&lt;=$E$7,SUM(B144)+1,""))</f>
        <v/>
      </c>
      <c r="C145" s="80" t="str">
        <f t="shared" ref="C145:C208" si="20">IF(B145="","",G144)</f>
        <v/>
      </c>
      <c r="D145" s="109" t="str">
        <f t="shared" si="14"/>
        <v/>
      </c>
      <c r="E145" s="109" t="str">
        <f t="shared" si="15"/>
        <v/>
      </c>
      <c r="F145" s="109" t="str">
        <f t="shared" si="16"/>
        <v/>
      </c>
      <c r="G145" s="80" t="str">
        <f t="shared" si="17"/>
        <v/>
      </c>
    </row>
    <row r="146" spans="1:7" x14ac:dyDescent="0.35">
      <c r="A146" s="108" t="str">
        <f t="shared" si="18"/>
        <v/>
      </c>
      <c r="B146" s="105" t="str">
        <f t="shared" si="19"/>
        <v/>
      </c>
      <c r="C146" s="80" t="str">
        <f t="shared" si="20"/>
        <v/>
      </c>
      <c r="D146" s="109" t="str">
        <f t="shared" si="14"/>
        <v/>
      </c>
      <c r="E146" s="109" t="str">
        <f t="shared" si="15"/>
        <v/>
      </c>
      <c r="F146" s="109" t="str">
        <f t="shared" si="16"/>
        <v/>
      </c>
      <c r="G146" s="80" t="str">
        <f t="shared" si="17"/>
        <v/>
      </c>
    </row>
    <row r="147" spans="1:7" x14ac:dyDescent="0.35">
      <c r="A147" s="108" t="str">
        <f t="shared" si="18"/>
        <v/>
      </c>
      <c r="B147" s="105" t="str">
        <f t="shared" si="19"/>
        <v/>
      </c>
      <c r="C147" s="80" t="str">
        <f t="shared" si="20"/>
        <v/>
      </c>
      <c r="D147" s="109" t="str">
        <f t="shared" si="14"/>
        <v/>
      </c>
      <c r="E147" s="109" t="str">
        <f t="shared" si="15"/>
        <v/>
      </c>
      <c r="F147" s="109" t="str">
        <f t="shared" si="16"/>
        <v/>
      </c>
      <c r="G147" s="80" t="str">
        <f t="shared" si="17"/>
        <v/>
      </c>
    </row>
    <row r="148" spans="1:7" x14ac:dyDescent="0.35">
      <c r="A148" s="108" t="str">
        <f t="shared" si="18"/>
        <v/>
      </c>
      <c r="B148" s="105" t="str">
        <f t="shared" si="19"/>
        <v/>
      </c>
      <c r="C148" s="80" t="str">
        <f t="shared" si="20"/>
        <v/>
      </c>
      <c r="D148" s="109" t="str">
        <f t="shared" si="14"/>
        <v/>
      </c>
      <c r="E148" s="109" t="str">
        <f t="shared" si="15"/>
        <v/>
      </c>
      <c r="F148" s="109" t="str">
        <f t="shared" si="16"/>
        <v/>
      </c>
      <c r="G148" s="80" t="str">
        <f t="shared" si="17"/>
        <v/>
      </c>
    </row>
    <row r="149" spans="1:7" x14ac:dyDescent="0.35">
      <c r="A149" s="108" t="str">
        <f t="shared" si="18"/>
        <v/>
      </c>
      <c r="B149" s="105" t="str">
        <f t="shared" si="19"/>
        <v/>
      </c>
      <c r="C149" s="80" t="str">
        <f t="shared" si="20"/>
        <v/>
      </c>
      <c r="D149" s="109" t="str">
        <f t="shared" si="14"/>
        <v/>
      </c>
      <c r="E149" s="109" t="str">
        <f t="shared" si="15"/>
        <v/>
      </c>
      <c r="F149" s="109" t="str">
        <f t="shared" si="16"/>
        <v/>
      </c>
      <c r="G149" s="80" t="str">
        <f t="shared" si="17"/>
        <v/>
      </c>
    </row>
    <row r="150" spans="1:7" x14ac:dyDescent="0.35">
      <c r="A150" s="108" t="str">
        <f t="shared" si="18"/>
        <v/>
      </c>
      <c r="B150" s="105" t="str">
        <f t="shared" si="19"/>
        <v/>
      </c>
      <c r="C150" s="80" t="str">
        <f t="shared" si="20"/>
        <v/>
      </c>
      <c r="D150" s="109" t="str">
        <f t="shared" si="14"/>
        <v/>
      </c>
      <c r="E150" s="109" t="str">
        <f t="shared" si="15"/>
        <v/>
      </c>
      <c r="F150" s="109" t="str">
        <f t="shared" si="16"/>
        <v/>
      </c>
      <c r="G150" s="80" t="str">
        <f t="shared" si="17"/>
        <v/>
      </c>
    </row>
    <row r="151" spans="1:7" x14ac:dyDescent="0.35">
      <c r="A151" s="108" t="str">
        <f t="shared" si="18"/>
        <v/>
      </c>
      <c r="B151" s="105" t="str">
        <f t="shared" si="19"/>
        <v/>
      </c>
      <c r="C151" s="80" t="str">
        <f t="shared" si="20"/>
        <v/>
      </c>
      <c r="D151" s="109" t="str">
        <f t="shared" si="14"/>
        <v/>
      </c>
      <c r="E151" s="109" t="str">
        <f t="shared" si="15"/>
        <v/>
      </c>
      <c r="F151" s="109" t="str">
        <f t="shared" si="16"/>
        <v/>
      </c>
      <c r="G151" s="80" t="str">
        <f t="shared" si="17"/>
        <v/>
      </c>
    </row>
    <row r="152" spans="1:7" x14ac:dyDescent="0.35">
      <c r="A152" s="108" t="str">
        <f t="shared" si="18"/>
        <v/>
      </c>
      <c r="B152" s="105" t="str">
        <f t="shared" si="19"/>
        <v/>
      </c>
      <c r="C152" s="80" t="str">
        <f t="shared" si="20"/>
        <v/>
      </c>
      <c r="D152" s="109" t="str">
        <f t="shared" si="14"/>
        <v/>
      </c>
      <c r="E152" s="109" t="str">
        <f t="shared" si="15"/>
        <v/>
      </c>
      <c r="F152" s="109" t="str">
        <f t="shared" si="16"/>
        <v/>
      </c>
      <c r="G152" s="80" t="str">
        <f t="shared" si="17"/>
        <v/>
      </c>
    </row>
    <row r="153" spans="1:7" x14ac:dyDescent="0.35">
      <c r="A153" s="108" t="str">
        <f t="shared" si="18"/>
        <v/>
      </c>
      <c r="B153" s="105" t="str">
        <f t="shared" si="19"/>
        <v/>
      </c>
      <c r="C153" s="80" t="str">
        <f t="shared" si="20"/>
        <v/>
      </c>
      <c r="D153" s="109" t="str">
        <f t="shared" si="14"/>
        <v/>
      </c>
      <c r="E153" s="109" t="str">
        <f t="shared" si="15"/>
        <v/>
      </c>
      <c r="F153" s="109" t="str">
        <f t="shared" si="16"/>
        <v/>
      </c>
      <c r="G153" s="80" t="str">
        <f t="shared" si="17"/>
        <v/>
      </c>
    </row>
    <row r="154" spans="1:7" x14ac:dyDescent="0.35">
      <c r="A154" s="108" t="str">
        <f t="shared" si="18"/>
        <v/>
      </c>
      <c r="B154" s="105" t="str">
        <f t="shared" si="19"/>
        <v/>
      </c>
      <c r="C154" s="80" t="str">
        <f t="shared" si="20"/>
        <v/>
      </c>
      <c r="D154" s="109" t="str">
        <f t="shared" si="14"/>
        <v/>
      </c>
      <c r="E154" s="109" t="str">
        <f t="shared" si="15"/>
        <v/>
      </c>
      <c r="F154" s="109" t="str">
        <f t="shared" si="16"/>
        <v/>
      </c>
      <c r="G154" s="80" t="str">
        <f t="shared" si="17"/>
        <v/>
      </c>
    </row>
    <row r="155" spans="1:7" x14ac:dyDescent="0.35">
      <c r="A155" s="108" t="str">
        <f t="shared" si="18"/>
        <v/>
      </c>
      <c r="B155" s="105" t="str">
        <f t="shared" si="19"/>
        <v/>
      </c>
      <c r="C155" s="80" t="str">
        <f t="shared" si="20"/>
        <v/>
      </c>
      <c r="D155" s="109" t="str">
        <f t="shared" si="14"/>
        <v/>
      </c>
      <c r="E155" s="109" t="str">
        <f t="shared" si="15"/>
        <v/>
      </c>
      <c r="F155" s="109" t="str">
        <f t="shared" si="16"/>
        <v/>
      </c>
      <c r="G155" s="80" t="str">
        <f t="shared" si="17"/>
        <v/>
      </c>
    </row>
    <row r="156" spans="1:7" x14ac:dyDescent="0.35">
      <c r="A156" s="108" t="str">
        <f t="shared" si="18"/>
        <v/>
      </c>
      <c r="B156" s="105" t="str">
        <f t="shared" si="19"/>
        <v/>
      </c>
      <c r="C156" s="80" t="str">
        <f t="shared" si="20"/>
        <v/>
      </c>
      <c r="D156" s="109" t="str">
        <f t="shared" si="14"/>
        <v/>
      </c>
      <c r="E156" s="109" t="str">
        <f t="shared" si="15"/>
        <v/>
      </c>
      <c r="F156" s="109" t="str">
        <f t="shared" si="16"/>
        <v/>
      </c>
      <c r="G156" s="80" t="str">
        <f t="shared" si="17"/>
        <v/>
      </c>
    </row>
    <row r="157" spans="1:7" x14ac:dyDescent="0.35">
      <c r="A157" s="108" t="str">
        <f t="shared" si="18"/>
        <v/>
      </c>
      <c r="B157" s="105" t="str">
        <f t="shared" si="19"/>
        <v/>
      </c>
      <c r="C157" s="80" t="str">
        <f t="shared" si="20"/>
        <v/>
      </c>
      <c r="D157" s="109" t="str">
        <f t="shared" si="14"/>
        <v/>
      </c>
      <c r="E157" s="109" t="str">
        <f t="shared" si="15"/>
        <v/>
      </c>
      <c r="F157" s="109" t="str">
        <f t="shared" si="16"/>
        <v/>
      </c>
      <c r="G157" s="80" t="str">
        <f t="shared" si="17"/>
        <v/>
      </c>
    </row>
    <row r="158" spans="1:7" x14ac:dyDescent="0.35">
      <c r="A158" s="108" t="str">
        <f t="shared" si="18"/>
        <v/>
      </c>
      <c r="B158" s="105" t="str">
        <f t="shared" si="19"/>
        <v/>
      </c>
      <c r="C158" s="80" t="str">
        <f t="shared" si="20"/>
        <v/>
      </c>
      <c r="D158" s="109" t="str">
        <f t="shared" si="14"/>
        <v/>
      </c>
      <c r="E158" s="109" t="str">
        <f t="shared" si="15"/>
        <v/>
      </c>
      <c r="F158" s="109" t="str">
        <f t="shared" si="16"/>
        <v/>
      </c>
      <c r="G158" s="80" t="str">
        <f t="shared" si="17"/>
        <v/>
      </c>
    </row>
    <row r="159" spans="1:7" x14ac:dyDescent="0.35">
      <c r="A159" s="108" t="str">
        <f t="shared" si="18"/>
        <v/>
      </c>
      <c r="B159" s="105" t="str">
        <f t="shared" si="19"/>
        <v/>
      </c>
      <c r="C159" s="80" t="str">
        <f t="shared" si="20"/>
        <v/>
      </c>
      <c r="D159" s="109" t="str">
        <f t="shared" si="14"/>
        <v/>
      </c>
      <c r="E159" s="109" t="str">
        <f t="shared" si="15"/>
        <v/>
      </c>
      <c r="F159" s="109" t="str">
        <f t="shared" si="16"/>
        <v/>
      </c>
      <c r="G159" s="80" t="str">
        <f t="shared" si="17"/>
        <v/>
      </c>
    </row>
    <row r="160" spans="1:7" x14ac:dyDescent="0.35">
      <c r="A160" s="108" t="str">
        <f t="shared" si="18"/>
        <v/>
      </c>
      <c r="B160" s="105" t="str">
        <f t="shared" si="19"/>
        <v/>
      </c>
      <c r="C160" s="80" t="str">
        <f t="shared" si="20"/>
        <v/>
      </c>
      <c r="D160" s="109" t="str">
        <f t="shared" si="14"/>
        <v/>
      </c>
      <c r="E160" s="109" t="str">
        <f t="shared" si="15"/>
        <v/>
      </c>
      <c r="F160" s="109" t="str">
        <f t="shared" si="16"/>
        <v/>
      </c>
      <c r="G160" s="80" t="str">
        <f t="shared" si="17"/>
        <v/>
      </c>
    </row>
    <row r="161" spans="1:7" x14ac:dyDescent="0.35">
      <c r="A161" s="108" t="str">
        <f t="shared" si="18"/>
        <v/>
      </c>
      <c r="B161" s="105" t="str">
        <f t="shared" si="19"/>
        <v/>
      </c>
      <c r="C161" s="80" t="str">
        <f t="shared" si="20"/>
        <v/>
      </c>
      <c r="D161" s="109" t="str">
        <f t="shared" si="14"/>
        <v/>
      </c>
      <c r="E161" s="109" t="str">
        <f t="shared" si="15"/>
        <v/>
      </c>
      <c r="F161" s="109" t="str">
        <f t="shared" si="16"/>
        <v/>
      </c>
      <c r="G161" s="80" t="str">
        <f t="shared" si="17"/>
        <v/>
      </c>
    </row>
    <row r="162" spans="1:7" x14ac:dyDescent="0.35">
      <c r="A162" s="108" t="str">
        <f t="shared" si="18"/>
        <v/>
      </c>
      <c r="B162" s="105" t="str">
        <f t="shared" si="19"/>
        <v/>
      </c>
      <c r="C162" s="80" t="str">
        <f t="shared" si="20"/>
        <v/>
      </c>
      <c r="D162" s="109" t="str">
        <f t="shared" si="14"/>
        <v/>
      </c>
      <c r="E162" s="109" t="str">
        <f t="shared" si="15"/>
        <v/>
      </c>
      <c r="F162" s="109" t="str">
        <f t="shared" si="16"/>
        <v/>
      </c>
      <c r="G162" s="80" t="str">
        <f t="shared" si="17"/>
        <v/>
      </c>
    </row>
    <row r="163" spans="1:7" x14ac:dyDescent="0.35">
      <c r="A163" s="108" t="str">
        <f t="shared" si="18"/>
        <v/>
      </c>
      <c r="B163" s="105" t="str">
        <f t="shared" si="19"/>
        <v/>
      </c>
      <c r="C163" s="80" t="str">
        <f t="shared" si="20"/>
        <v/>
      </c>
      <c r="D163" s="109" t="str">
        <f t="shared" si="14"/>
        <v/>
      </c>
      <c r="E163" s="109" t="str">
        <f t="shared" si="15"/>
        <v/>
      </c>
      <c r="F163" s="109" t="str">
        <f t="shared" si="16"/>
        <v/>
      </c>
      <c r="G163" s="80" t="str">
        <f t="shared" si="17"/>
        <v/>
      </c>
    </row>
    <row r="164" spans="1:7" x14ac:dyDescent="0.35">
      <c r="A164" s="108" t="str">
        <f t="shared" si="18"/>
        <v/>
      </c>
      <c r="B164" s="105" t="str">
        <f t="shared" si="19"/>
        <v/>
      </c>
      <c r="C164" s="80" t="str">
        <f t="shared" si="20"/>
        <v/>
      </c>
      <c r="D164" s="109" t="str">
        <f t="shared" si="14"/>
        <v/>
      </c>
      <c r="E164" s="109" t="str">
        <f t="shared" si="15"/>
        <v/>
      </c>
      <c r="F164" s="109" t="str">
        <f t="shared" si="16"/>
        <v/>
      </c>
      <c r="G164" s="80" t="str">
        <f t="shared" si="17"/>
        <v/>
      </c>
    </row>
    <row r="165" spans="1:7" x14ac:dyDescent="0.35">
      <c r="A165" s="108" t="str">
        <f t="shared" si="18"/>
        <v/>
      </c>
      <c r="B165" s="105" t="str">
        <f t="shared" si="19"/>
        <v/>
      </c>
      <c r="C165" s="80" t="str">
        <f t="shared" si="20"/>
        <v/>
      </c>
      <c r="D165" s="109" t="str">
        <f t="shared" si="14"/>
        <v/>
      </c>
      <c r="E165" s="109" t="str">
        <f t="shared" si="15"/>
        <v/>
      </c>
      <c r="F165" s="109" t="str">
        <f t="shared" si="16"/>
        <v/>
      </c>
      <c r="G165" s="80" t="str">
        <f t="shared" si="17"/>
        <v/>
      </c>
    </row>
    <row r="166" spans="1:7" x14ac:dyDescent="0.35">
      <c r="A166" s="108" t="str">
        <f t="shared" si="18"/>
        <v/>
      </c>
      <c r="B166" s="105" t="str">
        <f t="shared" si="19"/>
        <v/>
      </c>
      <c r="C166" s="80" t="str">
        <f t="shared" si="20"/>
        <v/>
      </c>
      <c r="D166" s="109" t="str">
        <f t="shared" si="14"/>
        <v/>
      </c>
      <c r="E166" s="109" t="str">
        <f t="shared" si="15"/>
        <v/>
      </c>
      <c r="F166" s="109" t="str">
        <f t="shared" si="16"/>
        <v/>
      </c>
      <c r="G166" s="80" t="str">
        <f t="shared" si="17"/>
        <v/>
      </c>
    </row>
    <row r="167" spans="1:7" x14ac:dyDescent="0.35">
      <c r="A167" s="108" t="str">
        <f t="shared" si="18"/>
        <v/>
      </c>
      <c r="B167" s="105" t="str">
        <f t="shared" si="19"/>
        <v/>
      </c>
      <c r="C167" s="80" t="str">
        <f t="shared" si="20"/>
        <v/>
      </c>
      <c r="D167" s="109" t="str">
        <f t="shared" si="14"/>
        <v/>
      </c>
      <c r="E167" s="109" t="str">
        <f t="shared" si="15"/>
        <v/>
      </c>
      <c r="F167" s="109" t="str">
        <f t="shared" si="16"/>
        <v/>
      </c>
      <c r="G167" s="80" t="str">
        <f t="shared" si="17"/>
        <v/>
      </c>
    </row>
    <row r="168" spans="1:7" x14ac:dyDescent="0.35">
      <c r="A168" s="108" t="str">
        <f t="shared" si="18"/>
        <v/>
      </c>
      <c r="B168" s="105" t="str">
        <f t="shared" si="19"/>
        <v/>
      </c>
      <c r="C168" s="80" t="str">
        <f t="shared" si="20"/>
        <v/>
      </c>
      <c r="D168" s="109" t="str">
        <f t="shared" si="14"/>
        <v/>
      </c>
      <c r="E168" s="109" t="str">
        <f t="shared" si="15"/>
        <v/>
      </c>
      <c r="F168" s="109" t="str">
        <f t="shared" si="16"/>
        <v/>
      </c>
      <c r="G168" s="80" t="str">
        <f t="shared" si="17"/>
        <v/>
      </c>
    </row>
    <row r="169" spans="1:7" x14ac:dyDescent="0.35">
      <c r="A169" s="108" t="str">
        <f t="shared" si="18"/>
        <v/>
      </c>
      <c r="B169" s="105" t="str">
        <f t="shared" si="19"/>
        <v/>
      </c>
      <c r="C169" s="80" t="str">
        <f t="shared" si="20"/>
        <v/>
      </c>
      <c r="D169" s="109" t="str">
        <f t="shared" si="14"/>
        <v/>
      </c>
      <c r="E169" s="109" t="str">
        <f t="shared" si="15"/>
        <v/>
      </c>
      <c r="F169" s="109" t="str">
        <f t="shared" si="16"/>
        <v/>
      </c>
      <c r="G169" s="80" t="str">
        <f t="shared" si="17"/>
        <v/>
      </c>
    </row>
    <row r="170" spans="1:7" x14ac:dyDescent="0.35">
      <c r="A170" s="108" t="str">
        <f t="shared" si="18"/>
        <v/>
      </c>
      <c r="B170" s="105" t="str">
        <f t="shared" si="19"/>
        <v/>
      </c>
      <c r="C170" s="80" t="str">
        <f t="shared" si="20"/>
        <v/>
      </c>
      <c r="D170" s="109" t="str">
        <f t="shared" si="14"/>
        <v/>
      </c>
      <c r="E170" s="109" t="str">
        <f t="shared" si="15"/>
        <v/>
      </c>
      <c r="F170" s="109" t="str">
        <f t="shared" si="16"/>
        <v/>
      </c>
      <c r="G170" s="80" t="str">
        <f t="shared" si="17"/>
        <v/>
      </c>
    </row>
    <row r="171" spans="1:7" x14ac:dyDescent="0.35">
      <c r="A171" s="108" t="str">
        <f t="shared" si="18"/>
        <v/>
      </c>
      <c r="B171" s="105" t="str">
        <f t="shared" si="19"/>
        <v/>
      </c>
      <c r="C171" s="80" t="str">
        <f t="shared" si="20"/>
        <v/>
      </c>
      <c r="D171" s="109" t="str">
        <f t="shared" si="14"/>
        <v/>
      </c>
      <c r="E171" s="109" t="str">
        <f t="shared" si="15"/>
        <v/>
      </c>
      <c r="F171" s="109" t="str">
        <f t="shared" si="16"/>
        <v/>
      </c>
      <c r="G171" s="80" t="str">
        <f t="shared" si="17"/>
        <v/>
      </c>
    </row>
    <row r="172" spans="1:7" x14ac:dyDescent="0.35">
      <c r="A172" s="108" t="str">
        <f t="shared" si="18"/>
        <v/>
      </c>
      <c r="B172" s="105" t="str">
        <f t="shared" si="19"/>
        <v/>
      </c>
      <c r="C172" s="80" t="str">
        <f t="shared" si="20"/>
        <v/>
      </c>
      <c r="D172" s="109" t="str">
        <f t="shared" si="14"/>
        <v/>
      </c>
      <c r="E172" s="109" t="str">
        <f t="shared" si="15"/>
        <v/>
      </c>
      <c r="F172" s="109" t="str">
        <f t="shared" si="16"/>
        <v/>
      </c>
      <c r="G172" s="80" t="str">
        <f t="shared" si="17"/>
        <v/>
      </c>
    </row>
    <row r="173" spans="1:7" x14ac:dyDescent="0.35">
      <c r="A173" s="108" t="str">
        <f t="shared" si="18"/>
        <v/>
      </c>
      <c r="B173" s="105" t="str">
        <f t="shared" si="19"/>
        <v/>
      </c>
      <c r="C173" s="80" t="str">
        <f t="shared" si="20"/>
        <v/>
      </c>
      <c r="D173" s="109" t="str">
        <f t="shared" si="14"/>
        <v/>
      </c>
      <c r="E173" s="109" t="str">
        <f t="shared" si="15"/>
        <v/>
      </c>
      <c r="F173" s="109" t="str">
        <f t="shared" si="16"/>
        <v/>
      </c>
      <c r="G173" s="80" t="str">
        <f t="shared" si="17"/>
        <v/>
      </c>
    </row>
    <row r="174" spans="1:7" x14ac:dyDescent="0.35">
      <c r="A174" s="108" t="str">
        <f t="shared" si="18"/>
        <v/>
      </c>
      <c r="B174" s="105" t="str">
        <f t="shared" si="19"/>
        <v/>
      </c>
      <c r="C174" s="80" t="str">
        <f t="shared" si="20"/>
        <v/>
      </c>
      <c r="D174" s="109" t="str">
        <f t="shared" si="14"/>
        <v/>
      </c>
      <c r="E174" s="109" t="str">
        <f t="shared" si="15"/>
        <v/>
      </c>
      <c r="F174" s="109" t="str">
        <f t="shared" si="16"/>
        <v/>
      </c>
      <c r="G174" s="80" t="str">
        <f t="shared" si="17"/>
        <v/>
      </c>
    </row>
    <row r="175" spans="1:7" x14ac:dyDescent="0.35">
      <c r="A175" s="108" t="str">
        <f t="shared" si="18"/>
        <v/>
      </c>
      <c r="B175" s="105" t="str">
        <f t="shared" si="19"/>
        <v/>
      </c>
      <c r="C175" s="80" t="str">
        <f t="shared" si="20"/>
        <v/>
      </c>
      <c r="D175" s="109" t="str">
        <f t="shared" si="14"/>
        <v/>
      </c>
      <c r="E175" s="109" t="str">
        <f t="shared" si="15"/>
        <v/>
      </c>
      <c r="F175" s="109" t="str">
        <f t="shared" si="16"/>
        <v/>
      </c>
      <c r="G175" s="80" t="str">
        <f t="shared" si="17"/>
        <v/>
      </c>
    </row>
    <row r="176" spans="1:7" x14ac:dyDescent="0.35">
      <c r="A176" s="108" t="str">
        <f t="shared" si="18"/>
        <v/>
      </c>
      <c r="B176" s="105" t="str">
        <f t="shared" si="19"/>
        <v/>
      </c>
      <c r="C176" s="80" t="str">
        <f t="shared" si="20"/>
        <v/>
      </c>
      <c r="D176" s="109" t="str">
        <f t="shared" si="14"/>
        <v/>
      </c>
      <c r="E176" s="109" t="str">
        <f t="shared" si="15"/>
        <v/>
      </c>
      <c r="F176" s="109" t="str">
        <f t="shared" si="16"/>
        <v/>
      </c>
      <c r="G176" s="80" t="str">
        <f t="shared" si="17"/>
        <v/>
      </c>
    </row>
    <row r="177" spans="1:7" x14ac:dyDescent="0.35">
      <c r="A177" s="108" t="str">
        <f t="shared" si="18"/>
        <v/>
      </c>
      <c r="B177" s="105" t="str">
        <f t="shared" si="19"/>
        <v/>
      </c>
      <c r="C177" s="80" t="str">
        <f t="shared" si="20"/>
        <v/>
      </c>
      <c r="D177" s="109" t="str">
        <f t="shared" si="14"/>
        <v/>
      </c>
      <c r="E177" s="109" t="str">
        <f t="shared" si="15"/>
        <v/>
      </c>
      <c r="F177" s="109" t="str">
        <f t="shared" si="16"/>
        <v/>
      </c>
      <c r="G177" s="80" t="str">
        <f t="shared" si="17"/>
        <v/>
      </c>
    </row>
    <row r="178" spans="1:7" x14ac:dyDescent="0.35">
      <c r="A178" s="108" t="str">
        <f t="shared" si="18"/>
        <v/>
      </c>
      <c r="B178" s="105" t="str">
        <f t="shared" si="19"/>
        <v/>
      </c>
      <c r="C178" s="80" t="str">
        <f t="shared" si="20"/>
        <v/>
      </c>
      <c r="D178" s="109" t="str">
        <f t="shared" si="14"/>
        <v/>
      </c>
      <c r="E178" s="109" t="str">
        <f t="shared" si="15"/>
        <v/>
      </c>
      <c r="F178" s="109" t="str">
        <f t="shared" si="16"/>
        <v/>
      </c>
      <c r="G178" s="80" t="str">
        <f t="shared" si="17"/>
        <v/>
      </c>
    </row>
    <row r="179" spans="1:7" x14ac:dyDescent="0.35">
      <c r="A179" s="108" t="str">
        <f t="shared" si="18"/>
        <v/>
      </c>
      <c r="B179" s="105" t="str">
        <f t="shared" si="19"/>
        <v/>
      </c>
      <c r="C179" s="80" t="str">
        <f t="shared" si="20"/>
        <v/>
      </c>
      <c r="D179" s="109" t="str">
        <f t="shared" si="14"/>
        <v/>
      </c>
      <c r="E179" s="109" t="str">
        <f t="shared" si="15"/>
        <v/>
      </c>
      <c r="F179" s="109" t="str">
        <f t="shared" si="16"/>
        <v/>
      </c>
      <c r="G179" s="80" t="str">
        <f t="shared" si="17"/>
        <v/>
      </c>
    </row>
    <row r="180" spans="1:7" x14ac:dyDescent="0.35">
      <c r="A180" s="108" t="str">
        <f t="shared" si="18"/>
        <v/>
      </c>
      <c r="B180" s="105" t="str">
        <f t="shared" si="19"/>
        <v/>
      </c>
      <c r="C180" s="80" t="str">
        <f t="shared" si="20"/>
        <v/>
      </c>
      <c r="D180" s="109" t="str">
        <f t="shared" si="14"/>
        <v/>
      </c>
      <c r="E180" s="109" t="str">
        <f t="shared" si="15"/>
        <v/>
      </c>
      <c r="F180" s="109" t="str">
        <f t="shared" si="16"/>
        <v/>
      </c>
      <c r="G180" s="80" t="str">
        <f t="shared" si="17"/>
        <v/>
      </c>
    </row>
    <row r="181" spans="1:7" x14ac:dyDescent="0.35">
      <c r="A181" s="108" t="str">
        <f t="shared" si="18"/>
        <v/>
      </c>
      <c r="B181" s="105" t="str">
        <f t="shared" si="19"/>
        <v/>
      </c>
      <c r="C181" s="80" t="str">
        <f t="shared" si="20"/>
        <v/>
      </c>
      <c r="D181" s="109" t="str">
        <f t="shared" si="14"/>
        <v/>
      </c>
      <c r="E181" s="109" t="str">
        <f t="shared" si="15"/>
        <v/>
      </c>
      <c r="F181" s="109" t="str">
        <f t="shared" si="16"/>
        <v/>
      </c>
      <c r="G181" s="80" t="str">
        <f t="shared" si="17"/>
        <v/>
      </c>
    </row>
    <row r="182" spans="1:7" x14ac:dyDescent="0.35">
      <c r="A182" s="108" t="str">
        <f t="shared" si="18"/>
        <v/>
      </c>
      <c r="B182" s="105" t="str">
        <f t="shared" si="19"/>
        <v/>
      </c>
      <c r="C182" s="80" t="str">
        <f t="shared" si="20"/>
        <v/>
      </c>
      <c r="D182" s="109" t="str">
        <f t="shared" si="14"/>
        <v/>
      </c>
      <c r="E182" s="109" t="str">
        <f t="shared" si="15"/>
        <v/>
      </c>
      <c r="F182" s="109" t="str">
        <f t="shared" si="16"/>
        <v/>
      </c>
      <c r="G182" s="80" t="str">
        <f t="shared" si="17"/>
        <v/>
      </c>
    </row>
    <row r="183" spans="1:7" x14ac:dyDescent="0.35">
      <c r="A183" s="108" t="str">
        <f t="shared" si="18"/>
        <v/>
      </c>
      <c r="B183" s="105" t="str">
        <f t="shared" si="19"/>
        <v/>
      </c>
      <c r="C183" s="80" t="str">
        <f t="shared" si="20"/>
        <v/>
      </c>
      <c r="D183" s="109" t="str">
        <f t="shared" si="14"/>
        <v/>
      </c>
      <c r="E183" s="109" t="str">
        <f t="shared" si="15"/>
        <v/>
      </c>
      <c r="F183" s="109" t="str">
        <f t="shared" si="16"/>
        <v/>
      </c>
      <c r="G183" s="80" t="str">
        <f t="shared" si="17"/>
        <v/>
      </c>
    </row>
    <row r="184" spans="1:7" x14ac:dyDescent="0.35">
      <c r="A184" s="108" t="str">
        <f t="shared" si="18"/>
        <v/>
      </c>
      <c r="B184" s="105" t="str">
        <f t="shared" si="19"/>
        <v/>
      </c>
      <c r="C184" s="80" t="str">
        <f t="shared" si="20"/>
        <v/>
      </c>
      <c r="D184" s="109" t="str">
        <f t="shared" si="14"/>
        <v/>
      </c>
      <c r="E184" s="109" t="str">
        <f t="shared" si="15"/>
        <v/>
      </c>
      <c r="F184" s="109" t="str">
        <f t="shared" si="16"/>
        <v/>
      </c>
      <c r="G184" s="80" t="str">
        <f t="shared" si="17"/>
        <v/>
      </c>
    </row>
    <row r="185" spans="1:7" x14ac:dyDescent="0.35">
      <c r="A185" s="108" t="str">
        <f t="shared" si="18"/>
        <v/>
      </c>
      <c r="B185" s="105" t="str">
        <f t="shared" si="19"/>
        <v/>
      </c>
      <c r="C185" s="80" t="str">
        <f t="shared" si="20"/>
        <v/>
      </c>
      <c r="D185" s="109" t="str">
        <f t="shared" si="14"/>
        <v/>
      </c>
      <c r="E185" s="109" t="str">
        <f t="shared" si="15"/>
        <v/>
      </c>
      <c r="F185" s="109" t="str">
        <f t="shared" si="16"/>
        <v/>
      </c>
      <c r="G185" s="80" t="str">
        <f t="shared" si="17"/>
        <v/>
      </c>
    </row>
    <row r="186" spans="1:7" x14ac:dyDescent="0.35">
      <c r="A186" s="108" t="str">
        <f t="shared" si="18"/>
        <v/>
      </c>
      <c r="B186" s="105" t="str">
        <f t="shared" si="19"/>
        <v/>
      </c>
      <c r="C186" s="80" t="str">
        <f t="shared" si="20"/>
        <v/>
      </c>
      <c r="D186" s="109" t="str">
        <f t="shared" si="14"/>
        <v/>
      </c>
      <c r="E186" s="109" t="str">
        <f t="shared" si="15"/>
        <v/>
      </c>
      <c r="F186" s="109" t="str">
        <f t="shared" si="16"/>
        <v/>
      </c>
      <c r="G186" s="80" t="str">
        <f t="shared" si="17"/>
        <v/>
      </c>
    </row>
    <row r="187" spans="1:7" x14ac:dyDescent="0.35">
      <c r="A187" s="108" t="str">
        <f t="shared" si="18"/>
        <v/>
      </c>
      <c r="B187" s="105" t="str">
        <f t="shared" si="19"/>
        <v/>
      </c>
      <c r="C187" s="80" t="str">
        <f t="shared" si="20"/>
        <v/>
      </c>
      <c r="D187" s="109" t="str">
        <f t="shared" si="14"/>
        <v/>
      </c>
      <c r="E187" s="109" t="str">
        <f t="shared" si="15"/>
        <v/>
      </c>
      <c r="F187" s="109" t="str">
        <f t="shared" si="16"/>
        <v/>
      </c>
      <c r="G187" s="80" t="str">
        <f t="shared" si="17"/>
        <v/>
      </c>
    </row>
    <row r="188" spans="1:7" x14ac:dyDescent="0.35">
      <c r="A188" s="108" t="str">
        <f t="shared" si="18"/>
        <v/>
      </c>
      <c r="B188" s="105" t="str">
        <f t="shared" si="19"/>
        <v/>
      </c>
      <c r="C188" s="80" t="str">
        <f t="shared" si="20"/>
        <v/>
      </c>
      <c r="D188" s="109" t="str">
        <f t="shared" si="14"/>
        <v/>
      </c>
      <c r="E188" s="109" t="str">
        <f t="shared" si="15"/>
        <v/>
      </c>
      <c r="F188" s="109" t="str">
        <f t="shared" si="16"/>
        <v/>
      </c>
      <c r="G188" s="80" t="str">
        <f t="shared" si="17"/>
        <v/>
      </c>
    </row>
    <row r="189" spans="1:7" x14ac:dyDescent="0.35">
      <c r="A189" s="108" t="str">
        <f t="shared" si="18"/>
        <v/>
      </c>
      <c r="B189" s="105" t="str">
        <f t="shared" si="19"/>
        <v/>
      </c>
      <c r="C189" s="80" t="str">
        <f t="shared" si="20"/>
        <v/>
      </c>
      <c r="D189" s="109" t="str">
        <f t="shared" si="14"/>
        <v/>
      </c>
      <c r="E189" s="109" t="str">
        <f t="shared" si="15"/>
        <v/>
      </c>
      <c r="F189" s="109" t="str">
        <f t="shared" si="16"/>
        <v/>
      </c>
      <c r="G189" s="80" t="str">
        <f t="shared" si="17"/>
        <v/>
      </c>
    </row>
    <row r="190" spans="1:7" x14ac:dyDescent="0.35">
      <c r="A190" s="108" t="str">
        <f t="shared" si="18"/>
        <v/>
      </c>
      <c r="B190" s="105" t="str">
        <f t="shared" si="19"/>
        <v/>
      </c>
      <c r="C190" s="80" t="str">
        <f t="shared" si="20"/>
        <v/>
      </c>
      <c r="D190" s="109" t="str">
        <f t="shared" si="14"/>
        <v/>
      </c>
      <c r="E190" s="109" t="str">
        <f t="shared" si="15"/>
        <v/>
      </c>
      <c r="F190" s="109" t="str">
        <f t="shared" si="16"/>
        <v/>
      </c>
      <c r="G190" s="80" t="str">
        <f t="shared" si="17"/>
        <v/>
      </c>
    </row>
    <row r="191" spans="1:7" x14ac:dyDescent="0.35">
      <c r="A191" s="108" t="str">
        <f t="shared" si="18"/>
        <v/>
      </c>
      <c r="B191" s="105" t="str">
        <f t="shared" si="19"/>
        <v/>
      </c>
      <c r="C191" s="80" t="str">
        <f t="shared" si="20"/>
        <v/>
      </c>
      <c r="D191" s="109" t="str">
        <f t="shared" si="14"/>
        <v/>
      </c>
      <c r="E191" s="109" t="str">
        <f t="shared" si="15"/>
        <v/>
      </c>
      <c r="F191" s="109" t="str">
        <f t="shared" si="16"/>
        <v/>
      </c>
      <c r="G191" s="80" t="str">
        <f t="shared" si="17"/>
        <v/>
      </c>
    </row>
    <row r="192" spans="1:7" x14ac:dyDescent="0.35">
      <c r="A192" s="108" t="str">
        <f t="shared" si="18"/>
        <v/>
      </c>
      <c r="B192" s="105" t="str">
        <f t="shared" si="19"/>
        <v/>
      </c>
      <c r="C192" s="80" t="str">
        <f t="shared" si="20"/>
        <v/>
      </c>
      <c r="D192" s="109" t="str">
        <f t="shared" si="14"/>
        <v/>
      </c>
      <c r="E192" s="109" t="str">
        <f t="shared" si="15"/>
        <v/>
      </c>
      <c r="F192" s="109" t="str">
        <f t="shared" si="16"/>
        <v/>
      </c>
      <c r="G192" s="80" t="str">
        <f t="shared" si="17"/>
        <v/>
      </c>
    </row>
    <row r="193" spans="1:7" x14ac:dyDescent="0.35">
      <c r="A193" s="108" t="str">
        <f t="shared" si="18"/>
        <v/>
      </c>
      <c r="B193" s="105" t="str">
        <f t="shared" si="19"/>
        <v/>
      </c>
      <c r="C193" s="80" t="str">
        <f t="shared" si="20"/>
        <v/>
      </c>
      <c r="D193" s="109" t="str">
        <f t="shared" si="14"/>
        <v/>
      </c>
      <c r="E193" s="109" t="str">
        <f t="shared" si="15"/>
        <v/>
      </c>
      <c r="F193" s="109" t="str">
        <f t="shared" si="16"/>
        <v/>
      </c>
      <c r="G193" s="80" t="str">
        <f t="shared" si="17"/>
        <v/>
      </c>
    </row>
    <row r="194" spans="1:7" x14ac:dyDescent="0.35">
      <c r="A194" s="108" t="str">
        <f t="shared" si="18"/>
        <v/>
      </c>
      <c r="B194" s="105" t="str">
        <f t="shared" si="19"/>
        <v/>
      </c>
      <c r="C194" s="80" t="str">
        <f t="shared" si="20"/>
        <v/>
      </c>
      <c r="D194" s="109" t="str">
        <f t="shared" si="14"/>
        <v/>
      </c>
      <c r="E194" s="109" t="str">
        <f t="shared" si="15"/>
        <v/>
      </c>
      <c r="F194" s="109" t="str">
        <f t="shared" si="16"/>
        <v/>
      </c>
      <c r="G194" s="80" t="str">
        <f t="shared" si="17"/>
        <v/>
      </c>
    </row>
    <row r="195" spans="1:7" x14ac:dyDescent="0.35">
      <c r="A195" s="108" t="str">
        <f t="shared" si="18"/>
        <v/>
      </c>
      <c r="B195" s="105" t="str">
        <f t="shared" si="19"/>
        <v/>
      </c>
      <c r="C195" s="80" t="str">
        <f t="shared" si="20"/>
        <v/>
      </c>
      <c r="D195" s="109" t="str">
        <f t="shared" si="14"/>
        <v/>
      </c>
      <c r="E195" s="109" t="str">
        <f t="shared" si="15"/>
        <v/>
      </c>
      <c r="F195" s="109" t="str">
        <f t="shared" si="16"/>
        <v/>
      </c>
      <c r="G195" s="80" t="str">
        <f t="shared" si="17"/>
        <v/>
      </c>
    </row>
    <row r="196" spans="1:7" x14ac:dyDescent="0.35">
      <c r="A196" s="108" t="str">
        <f t="shared" si="18"/>
        <v/>
      </c>
      <c r="B196" s="105" t="str">
        <f t="shared" si="19"/>
        <v/>
      </c>
      <c r="C196" s="80" t="str">
        <f t="shared" si="20"/>
        <v/>
      </c>
      <c r="D196" s="109" t="str">
        <f t="shared" si="14"/>
        <v/>
      </c>
      <c r="E196" s="109" t="str">
        <f t="shared" si="15"/>
        <v/>
      </c>
      <c r="F196" s="109" t="str">
        <f t="shared" si="16"/>
        <v/>
      </c>
      <c r="G196" s="80" t="str">
        <f t="shared" si="17"/>
        <v/>
      </c>
    </row>
    <row r="197" spans="1:7" x14ac:dyDescent="0.35">
      <c r="A197" s="108" t="str">
        <f t="shared" si="18"/>
        <v/>
      </c>
      <c r="B197" s="105" t="str">
        <f t="shared" si="19"/>
        <v/>
      </c>
      <c r="C197" s="80" t="str">
        <f t="shared" si="20"/>
        <v/>
      </c>
      <c r="D197" s="109" t="str">
        <f t="shared" si="14"/>
        <v/>
      </c>
      <c r="E197" s="109" t="str">
        <f t="shared" si="15"/>
        <v/>
      </c>
      <c r="F197" s="109" t="str">
        <f t="shared" si="16"/>
        <v/>
      </c>
      <c r="G197" s="80" t="str">
        <f t="shared" si="17"/>
        <v/>
      </c>
    </row>
    <row r="198" spans="1:7" x14ac:dyDescent="0.35">
      <c r="A198" s="108" t="str">
        <f t="shared" si="18"/>
        <v/>
      </c>
      <c r="B198" s="105" t="str">
        <f t="shared" si="19"/>
        <v/>
      </c>
      <c r="C198" s="80" t="str">
        <f t="shared" si="20"/>
        <v/>
      </c>
      <c r="D198" s="109" t="str">
        <f t="shared" si="14"/>
        <v/>
      </c>
      <c r="E198" s="109" t="str">
        <f t="shared" si="15"/>
        <v/>
      </c>
      <c r="F198" s="109" t="str">
        <f t="shared" si="16"/>
        <v/>
      </c>
      <c r="G198" s="80" t="str">
        <f t="shared" si="17"/>
        <v/>
      </c>
    </row>
    <row r="199" spans="1:7" x14ac:dyDescent="0.35">
      <c r="A199" s="108" t="str">
        <f t="shared" si="18"/>
        <v/>
      </c>
      <c r="B199" s="105" t="str">
        <f t="shared" si="19"/>
        <v/>
      </c>
      <c r="C199" s="80" t="str">
        <f t="shared" si="20"/>
        <v/>
      </c>
      <c r="D199" s="109" t="str">
        <f t="shared" si="14"/>
        <v/>
      </c>
      <c r="E199" s="109" t="str">
        <f t="shared" si="15"/>
        <v/>
      </c>
      <c r="F199" s="109" t="str">
        <f t="shared" si="16"/>
        <v/>
      </c>
      <c r="G199" s="80" t="str">
        <f t="shared" si="17"/>
        <v/>
      </c>
    </row>
    <row r="200" spans="1:7" x14ac:dyDescent="0.35">
      <c r="A200" s="108" t="str">
        <f t="shared" si="18"/>
        <v/>
      </c>
      <c r="B200" s="105" t="str">
        <f t="shared" si="19"/>
        <v/>
      </c>
      <c r="C200" s="80" t="str">
        <f t="shared" si="20"/>
        <v/>
      </c>
      <c r="D200" s="109" t="str">
        <f t="shared" si="14"/>
        <v/>
      </c>
      <c r="E200" s="109" t="str">
        <f t="shared" si="15"/>
        <v/>
      </c>
      <c r="F200" s="109" t="str">
        <f t="shared" si="16"/>
        <v/>
      </c>
      <c r="G200" s="80" t="str">
        <f t="shared" si="17"/>
        <v/>
      </c>
    </row>
    <row r="201" spans="1:7" x14ac:dyDescent="0.35">
      <c r="A201" s="108" t="str">
        <f t="shared" si="18"/>
        <v/>
      </c>
      <c r="B201" s="105" t="str">
        <f t="shared" si="19"/>
        <v/>
      </c>
      <c r="C201" s="80" t="str">
        <f t="shared" si="20"/>
        <v/>
      </c>
      <c r="D201" s="109" t="str">
        <f t="shared" si="14"/>
        <v/>
      </c>
      <c r="E201" s="109" t="str">
        <f t="shared" si="15"/>
        <v/>
      </c>
      <c r="F201" s="109" t="str">
        <f t="shared" si="16"/>
        <v/>
      </c>
      <c r="G201" s="80" t="str">
        <f t="shared" si="17"/>
        <v/>
      </c>
    </row>
    <row r="202" spans="1:7" x14ac:dyDescent="0.35">
      <c r="A202" s="108" t="str">
        <f t="shared" si="18"/>
        <v/>
      </c>
      <c r="B202" s="105" t="str">
        <f t="shared" si="19"/>
        <v/>
      </c>
      <c r="C202" s="80" t="str">
        <f t="shared" si="20"/>
        <v/>
      </c>
      <c r="D202" s="109" t="str">
        <f t="shared" si="14"/>
        <v/>
      </c>
      <c r="E202" s="109" t="str">
        <f t="shared" si="15"/>
        <v/>
      </c>
      <c r="F202" s="109" t="str">
        <f t="shared" si="16"/>
        <v/>
      </c>
      <c r="G202" s="80" t="str">
        <f t="shared" si="17"/>
        <v/>
      </c>
    </row>
    <row r="203" spans="1:7" x14ac:dyDescent="0.35">
      <c r="A203" s="108" t="str">
        <f t="shared" si="18"/>
        <v/>
      </c>
      <c r="B203" s="105" t="str">
        <f t="shared" si="19"/>
        <v/>
      </c>
      <c r="C203" s="80" t="str">
        <f t="shared" si="20"/>
        <v/>
      </c>
      <c r="D203" s="109" t="str">
        <f t="shared" si="14"/>
        <v/>
      </c>
      <c r="E203" s="109" t="str">
        <f t="shared" si="15"/>
        <v/>
      </c>
      <c r="F203" s="109" t="str">
        <f t="shared" si="16"/>
        <v/>
      </c>
      <c r="G203" s="80" t="str">
        <f t="shared" si="17"/>
        <v/>
      </c>
    </row>
    <row r="204" spans="1:7" x14ac:dyDescent="0.35">
      <c r="A204" s="108" t="str">
        <f t="shared" si="18"/>
        <v/>
      </c>
      <c r="B204" s="105" t="str">
        <f t="shared" si="19"/>
        <v/>
      </c>
      <c r="C204" s="80" t="str">
        <f t="shared" si="20"/>
        <v/>
      </c>
      <c r="D204" s="109" t="str">
        <f t="shared" si="14"/>
        <v/>
      </c>
      <c r="E204" s="109" t="str">
        <f t="shared" si="15"/>
        <v/>
      </c>
      <c r="F204" s="109" t="str">
        <f t="shared" si="16"/>
        <v/>
      </c>
      <c r="G204" s="80" t="str">
        <f t="shared" si="17"/>
        <v/>
      </c>
    </row>
    <row r="205" spans="1:7" x14ac:dyDescent="0.35">
      <c r="A205" s="108" t="str">
        <f t="shared" si="18"/>
        <v/>
      </c>
      <c r="B205" s="105" t="str">
        <f t="shared" si="19"/>
        <v/>
      </c>
      <c r="C205" s="80" t="str">
        <f t="shared" si="20"/>
        <v/>
      </c>
      <c r="D205" s="109" t="str">
        <f t="shared" si="14"/>
        <v/>
      </c>
      <c r="E205" s="109" t="str">
        <f t="shared" si="15"/>
        <v/>
      </c>
      <c r="F205" s="109" t="str">
        <f t="shared" si="16"/>
        <v/>
      </c>
      <c r="G205" s="80" t="str">
        <f t="shared" si="17"/>
        <v/>
      </c>
    </row>
    <row r="206" spans="1:7" x14ac:dyDescent="0.35">
      <c r="A206" s="108" t="str">
        <f t="shared" si="18"/>
        <v/>
      </c>
      <c r="B206" s="105" t="str">
        <f t="shared" si="19"/>
        <v/>
      </c>
      <c r="C206" s="80" t="str">
        <f t="shared" si="20"/>
        <v/>
      </c>
      <c r="D206" s="109" t="str">
        <f t="shared" si="14"/>
        <v/>
      </c>
      <c r="E206" s="109" t="str">
        <f t="shared" si="15"/>
        <v/>
      </c>
      <c r="F206" s="109" t="str">
        <f t="shared" si="16"/>
        <v/>
      </c>
      <c r="G206" s="80" t="str">
        <f t="shared" si="17"/>
        <v/>
      </c>
    </row>
    <row r="207" spans="1:7" x14ac:dyDescent="0.35">
      <c r="A207" s="108" t="str">
        <f t="shared" si="18"/>
        <v/>
      </c>
      <c r="B207" s="105" t="str">
        <f t="shared" si="19"/>
        <v/>
      </c>
      <c r="C207" s="80" t="str">
        <f t="shared" si="20"/>
        <v/>
      </c>
      <c r="D207" s="109" t="str">
        <f t="shared" si="14"/>
        <v/>
      </c>
      <c r="E207" s="109" t="str">
        <f t="shared" si="15"/>
        <v/>
      </c>
      <c r="F207" s="109" t="str">
        <f t="shared" si="16"/>
        <v/>
      </c>
      <c r="G207" s="80" t="str">
        <f t="shared" si="17"/>
        <v/>
      </c>
    </row>
    <row r="208" spans="1:7" x14ac:dyDescent="0.35">
      <c r="A208" s="108" t="str">
        <f t="shared" si="18"/>
        <v/>
      </c>
      <c r="B208" s="105" t="str">
        <f t="shared" si="19"/>
        <v/>
      </c>
      <c r="C208" s="80" t="str">
        <f t="shared" si="20"/>
        <v/>
      </c>
      <c r="D208" s="109" t="str">
        <f t="shared" ref="D208:D271" si="21">IF(B208="","",IPMT(E$11/12,B208,E$7,-E$8,E$9,0))</f>
        <v/>
      </c>
      <c r="E208" s="109" t="str">
        <f t="shared" ref="E208:E271" si="22">IF(B208="","",PPMT(E$11/12,B208,E$7,-E$8,E$9,0))</f>
        <v/>
      </c>
      <c r="F208" s="109" t="str">
        <f t="shared" ref="F208:F271" si="23">IF(B208="","",SUM(D208:E208))</f>
        <v/>
      </c>
      <c r="G208" s="80" t="str">
        <f t="shared" ref="G208:G271" si="24">IF(B208="","",SUM(C208)-SUM(E208))</f>
        <v/>
      </c>
    </row>
    <row r="209" spans="1:7" x14ac:dyDescent="0.35">
      <c r="A209" s="108" t="str">
        <f t="shared" ref="A209:A272" si="25">IF(B209="","",EDATE(A208,1))</f>
        <v/>
      </c>
      <c r="B209" s="105" t="str">
        <f t="shared" ref="B209:B272" si="26">IF(B208="","",IF(SUM(B208)+1&lt;=$E$7,SUM(B208)+1,""))</f>
        <v/>
      </c>
      <c r="C209" s="80" t="str">
        <f t="shared" ref="C209:C272" si="27">IF(B209="","",G208)</f>
        <v/>
      </c>
      <c r="D209" s="109" t="str">
        <f t="shared" si="21"/>
        <v/>
      </c>
      <c r="E209" s="109" t="str">
        <f t="shared" si="22"/>
        <v/>
      </c>
      <c r="F209" s="109" t="str">
        <f t="shared" si="23"/>
        <v/>
      </c>
      <c r="G209" s="80" t="str">
        <f t="shared" si="24"/>
        <v/>
      </c>
    </row>
    <row r="210" spans="1:7" x14ac:dyDescent="0.35">
      <c r="A210" s="108" t="str">
        <f t="shared" si="25"/>
        <v/>
      </c>
      <c r="B210" s="105" t="str">
        <f t="shared" si="26"/>
        <v/>
      </c>
      <c r="C210" s="80" t="str">
        <f t="shared" si="27"/>
        <v/>
      </c>
      <c r="D210" s="109" t="str">
        <f t="shared" si="21"/>
        <v/>
      </c>
      <c r="E210" s="109" t="str">
        <f t="shared" si="22"/>
        <v/>
      </c>
      <c r="F210" s="109" t="str">
        <f t="shared" si="23"/>
        <v/>
      </c>
      <c r="G210" s="80" t="str">
        <f t="shared" si="24"/>
        <v/>
      </c>
    </row>
    <row r="211" spans="1:7" x14ac:dyDescent="0.35">
      <c r="A211" s="108" t="str">
        <f t="shared" si="25"/>
        <v/>
      </c>
      <c r="B211" s="105" t="str">
        <f t="shared" si="26"/>
        <v/>
      </c>
      <c r="C211" s="80" t="str">
        <f t="shared" si="27"/>
        <v/>
      </c>
      <c r="D211" s="109" t="str">
        <f t="shared" si="21"/>
        <v/>
      </c>
      <c r="E211" s="109" t="str">
        <f t="shared" si="22"/>
        <v/>
      </c>
      <c r="F211" s="109" t="str">
        <f t="shared" si="23"/>
        <v/>
      </c>
      <c r="G211" s="80" t="str">
        <f t="shared" si="24"/>
        <v/>
      </c>
    </row>
    <row r="212" spans="1:7" x14ac:dyDescent="0.35">
      <c r="A212" s="108" t="str">
        <f t="shared" si="25"/>
        <v/>
      </c>
      <c r="B212" s="105" t="str">
        <f t="shared" si="26"/>
        <v/>
      </c>
      <c r="C212" s="80" t="str">
        <f t="shared" si="27"/>
        <v/>
      </c>
      <c r="D212" s="109" t="str">
        <f t="shared" si="21"/>
        <v/>
      </c>
      <c r="E212" s="109" t="str">
        <f t="shared" si="22"/>
        <v/>
      </c>
      <c r="F212" s="109" t="str">
        <f t="shared" si="23"/>
        <v/>
      </c>
      <c r="G212" s="80" t="str">
        <f t="shared" si="24"/>
        <v/>
      </c>
    </row>
    <row r="213" spans="1:7" x14ac:dyDescent="0.35">
      <c r="A213" s="108" t="str">
        <f t="shared" si="25"/>
        <v/>
      </c>
      <c r="B213" s="105" t="str">
        <f t="shared" si="26"/>
        <v/>
      </c>
      <c r="C213" s="80" t="str">
        <f t="shared" si="27"/>
        <v/>
      </c>
      <c r="D213" s="109" t="str">
        <f t="shared" si="21"/>
        <v/>
      </c>
      <c r="E213" s="109" t="str">
        <f t="shared" si="22"/>
        <v/>
      </c>
      <c r="F213" s="109" t="str">
        <f t="shared" si="23"/>
        <v/>
      </c>
      <c r="G213" s="80" t="str">
        <f t="shared" si="24"/>
        <v/>
      </c>
    </row>
    <row r="214" spans="1:7" x14ac:dyDescent="0.35">
      <c r="A214" s="108" t="str">
        <f t="shared" si="25"/>
        <v/>
      </c>
      <c r="B214" s="105" t="str">
        <f t="shared" si="26"/>
        <v/>
      </c>
      <c r="C214" s="80" t="str">
        <f t="shared" si="27"/>
        <v/>
      </c>
      <c r="D214" s="109" t="str">
        <f t="shared" si="21"/>
        <v/>
      </c>
      <c r="E214" s="109" t="str">
        <f t="shared" si="22"/>
        <v/>
      </c>
      <c r="F214" s="109" t="str">
        <f t="shared" si="23"/>
        <v/>
      </c>
      <c r="G214" s="80" t="str">
        <f t="shared" si="24"/>
        <v/>
      </c>
    </row>
    <row r="215" spans="1:7" x14ac:dyDescent="0.35">
      <c r="A215" s="108" t="str">
        <f t="shared" si="25"/>
        <v/>
      </c>
      <c r="B215" s="105" t="str">
        <f t="shared" si="26"/>
        <v/>
      </c>
      <c r="C215" s="80" t="str">
        <f t="shared" si="27"/>
        <v/>
      </c>
      <c r="D215" s="109" t="str">
        <f t="shared" si="21"/>
        <v/>
      </c>
      <c r="E215" s="109" t="str">
        <f t="shared" si="22"/>
        <v/>
      </c>
      <c r="F215" s="109" t="str">
        <f t="shared" si="23"/>
        <v/>
      </c>
      <c r="G215" s="80" t="str">
        <f t="shared" si="24"/>
        <v/>
      </c>
    </row>
    <row r="216" spans="1:7" x14ac:dyDescent="0.35">
      <c r="A216" s="108" t="str">
        <f t="shared" si="25"/>
        <v/>
      </c>
      <c r="B216" s="105" t="str">
        <f t="shared" si="26"/>
        <v/>
      </c>
      <c r="C216" s="80" t="str">
        <f t="shared" si="27"/>
        <v/>
      </c>
      <c r="D216" s="109" t="str">
        <f t="shared" si="21"/>
        <v/>
      </c>
      <c r="E216" s="109" t="str">
        <f t="shared" si="22"/>
        <v/>
      </c>
      <c r="F216" s="109" t="str">
        <f t="shared" si="23"/>
        <v/>
      </c>
      <c r="G216" s="80" t="str">
        <f t="shared" si="24"/>
        <v/>
      </c>
    </row>
    <row r="217" spans="1:7" x14ac:dyDescent="0.35">
      <c r="A217" s="108" t="str">
        <f t="shared" si="25"/>
        <v/>
      </c>
      <c r="B217" s="105" t="str">
        <f t="shared" si="26"/>
        <v/>
      </c>
      <c r="C217" s="80" t="str">
        <f t="shared" si="27"/>
        <v/>
      </c>
      <c r="D217" s="109" t="str">
        <f t="shared" si="21"/>
        <v/>
      </c>
      <c r="E217" s="109" t="str">
        <f t="shared" si="22"/>
        <v/>
      </c>
      <c r="F217" s="109" t="str">
        <f t="shared" si="23"/>
        <v/>
      </c>
      <c r="G217" s="80" t="str">
        <f t="shared" si="24"/>
        <v/>
      </c>
    </row>
    <row r="218" spans="1:7" x14ac:dyDescent="0.35">
      <c r="A218" s="108" t="str">
        <f t="shared" si="25"/>
        <v/>
      </c>
      <c r="B218" s="105" t="str">
        <f t="shared" si="26"/>
        <v/>
      </c>
      <c r="C218" s="80" t="str">
        <f t="shared" si="27"/>
        <v/>
      </c>
      <c r="D218" s="109" t="str">
        <f t="shared" si="21"/>
        <v/>
      </c>
      <c r="E218" s="109" t="str">
        <f t="shared" si="22"/>
        <v/>
      </c>
      <c r="F218" s="109" t="str">
        <f t="shared" si="23"/>
        <v/>
      </c>
      <c r="G218" s="80" t="str">
        <f t="shared" si="24"/>
        <v/>
      </c>
    </row>
    <row r="219" spans="1:7" x14ac:dyDescent="0.35">
      <c r="A219" s="108" t="str">
        <f t="shared" si="25"/>
        <v/>
      </c>
      <c r="B219" s="105" t="str">
        <f t="shared" si="26"/>
        <v/>
      </c>
      <c r="C219" s="80" t="str">
        <f t="shared" si="27"/>
        <v/>
      </c>
      <c r="D219" s="109" t="str">
        <f t="shared" si="21"/>
        <v/>
      </c>
      <c r="E219" s="109" t="str">
        <f t="shared" si="22"/>
        <v/>
      </c>
      <c r="F219" s="109" t="str">
        <f t="shared" si="23"/>
        <v/>
      </c>
      <c r="G219" s="80" t="str">
        <f t="shared" si="24"/>
        <v/>
      </c>
    </row>
    <row r="220" spans="1:7" x14ac:dyDescent="0.35">
      <c r="A220" s="108" t="str">
        <f t="shared" si="25"/>
        <v/>
      </c>
      <c r="B220" s="105" t="str">
        <f t="shared" si="26"/>
        <v/>
      </c>
      <c r="C220" s="80" t="str">
        <f t="shared" si="27"/>
        <v/>
      </c>
      <c r="D220" s="109" t="str">
        <f t="shared" si="21"/>
        <v/>
      </c>
      <c r="E220" s="109" t="str">
        <f t="shared" si="22"/>
        <v/>
      </c>
      <c r="F220" s="109" t="str">
        <f t="shared" si="23"/>
        <v/>
      </c>
      <c r="G220" s="80" t="str">
        <f t="shared" si="24"/>
        <v/>
      </c>
    </row>
    <row r="221" spans="1:7" x14ac:dyDescent="0.35">
      <c r="A221" s="108" t="str">
        <f t="shared" si="25"/>
        <v/>
      </c>
      <c r="B221" s="105" t="str">
        <f t="shared" si="26"/>
        <v/>
      </c>
      <c r="C221" s="80" t="str">
        <f t="shared" si="27"/>
        <v/>
      </c>
      <c r="D221" s="109" t="str">
        <f t="shared" si="21"/>
        <v/>
      </c>
      <c r="E221" s="109" t="str">
        <f t="shared" si="22"/>
        <v/>
      </c>
      <c r="F221" s="109" t="str">
        <f t="shared" si="23"/>
        <v/>
      </c>
      <c r="G221" s="80" t="str">
        <f t="shared" si="24"/>
        <v/>
      </c>
    </row>
    <row r="222" spans="1:7" x14ac:dyDescent="0.35">
      <c r="A222" s="108" t="str">
        <f t="shared" si="25"/>
        <v/>
      </c>
      <c r="B222" s="105" t="str">
        <f t="shared" si="26"/>
        <v/>
      </c>
      <c r="C222" s="80" t="str">
        <f t="shared" si="27"/>
        <v/>
      </c>
      <c r="D222" s="109" t="str">
        <f t="shared" si="21"/>
        <v/>
      </c>
      <c r="E222" s="109" t="str">
        <f t="shared" si="22"/>
        <v/>
      </c>
      <c r="F222" s="109" t="str">
        <f t="shared" si="23"/>
        <v/>
      </c>
      <c r="G222" s="80" t="str">
        <f t="shared" si="24"/>
        <v/>
      </c>
    </row>
    <row r="223" spans="1:7" x14ac:dyDescent="0.35">
      <c r="A223" s="108" t="str">
        <f t="shared" si="25"/>
        <v/>
      </c>
      <c r="B223" s="105" t="str">
        <f t="shared" si="26"/>
        <v/>
      </c>
      <c r="C223" s="80" t="str">
        <f t="shared" si="27"/>
        <v/>
      </c>
      <c r="D223" s="109" t="str">
        <f t="shared" si="21"/>
        <v/>
      </c>
      <c r="E223" s="109" t="str">
        <f t="shared" si="22"/>
        <v/>
      </c>
      <c r="F223" s="109" t="str">
        <f t="shared" si="23"/>
        <v/>
      </c>
      <c r="G223" s="80" t="str">
        <f t="shared" si="24"/>
        <v/>
      </c>
    </row>
    <row r="224" spans="1:7" x14ac:dyDescent="0.35">
      <c r="A224" s="108" t="str">
        <f t="shared" si="25"/>
        <v/>
      </c>
      <c r="B224" s="105" t="str">
        <f t="shared" si="26"/>
        <v/>
      </c>
      <c r="C224" s="80" t="str">
        <f t="shared" si="27"/>
        <v/>
      </c>
      <c r="D224" s="109" t="str">
        <f t="shared" si="21"/>
        <v/>
      </c>
      <c r="E224" s="109" t="str">
        <f t="shared" si="22"/>
        <v/>
      </c>
      <c r="F224" s="109" t="str">
        <f t="shared" si="23"/>
        <v/>
      </c>
      <c r="G224" s="80" t="str">
        <f t="shared" si="24"/>
        <v/>
      </c>
    </row>
    <row r="225" spans="1:7" x14ac:dyDescent="0.35">
      <c r="A225" s="108" t="str">
        <f t="shared" si="25"/>
        <v/>
      </c>
      <c r="B225" s="105" t="str">
        <f t="shared" si="26"/>
        <v/>
      </c>
      <c r="C225" s="80" t="str">
        <f t="shared" si="27"/>
        <v/>
      </c>
      <c r="D225" s="109" t="str">
        <f t="shared" si="21"/>
        <v/>
      </c>
      <c r="E225" s="109" t="str">
        <f t="shared" si="22"/>
        <v/>
      </c>
      <c r="F225" s="109" t="str">
        <f t="shared" si="23"/>
        <v/>
      </c>
      <c r="G225" s="80" t="str">
        <f t="shared" si="24"/>
        <v/>
      </c>
    </row>
    <row r="226" spans="1:7" x14ac:dyDescent="0.35">
      <c r="A226" s="108" t="str">
        <f t="shared" si="25"/>
        <v/>
      </c>
      <c r="B226" s="105" t="str">
        <f t="shared" si="26"/>
        <v/>
      </c>
      <c r="C226" s="80" t="str">
        <f t="shared" si="27"/>
        <v/>
      </c>
      <c r="D226" s="109" t="str">
        <f t="shared" si="21"/>
        <v/>
      </c>
      <c r="E226" s="109" t="str">
        <f t="shared" si="22"/>
        <v/>
      </c>
      <c r="F226" s="109" t="str">
        <f t="shared" si="23"/>
        <v/>
      </c>
      <c r="G226" s="80" t="str">
        <f t="shared" si="24"/>
        <v/>
      </c>
    </row>
    <row r="227" spans="1:7" x14ac:dyDescent="0.35">
      <c r="A227" s="108" t="str">
        <f t="shared" si="25"/>
        <v/>
      </c>
      <c r="B227" s="105" t="str">
        <f t="shared" si="26"/>
        <v/>
      </c>
      <c r="C227" s="80" t="str">
        <f t="shared" si="27"/>
        <v/>
      </c>
      <c r="D227" s="109" t="str">
        <f t="shared" si="21"/>
        <v/>
      </c>
      <c r="E227" s="109" t="str">
        <f t="shared" si="22"/>
        <v/>
      </c>
      <c r="F227" s="109" t="str">
        <f t="shared" si="23"/>
        <v/>
      </c>
      <c r="G227" s="80" t="str">
        <f t="shared" si="24"/>
        <v/>
      </c>
    </row>
    <row r="228" spans="1:7" x14ac:dyDescent="0.35">
      <c r="A228" s="108" t="str">
        <f t="shared" si="25"/>
        <v/>
      </c>
      <c r="B228" s="105" t="str">
        <f t="shared" si="26"/>
        <v/>
      </c>
      <c r="C228" s="80" t="str">
        <f t="shared" si="27"/>
        <v/>
      </c>
      <c r="D228" s="109" t="str">
        <f t="shared" si="21"/>
        <v/>
      </c>
      <c r="E228" s="109" t="str">
        <f t="shared" si="22"/>
        <v/>
      </c>
      <c r="F228" s="109" t="str">
        <f t="shared" si="23"/>
        <v/>
      </c>
      <c r="G228" s="80" t="str">
        <f t="shared" si="24"/>
        <v/>
      </c>
    </row>
    <row r="229" spans="1:7" x14ac:dyDescent="0.35">
      <c r="A229" s="108" t="str">
        <f t="shared" si="25"/>
        <v/>
      </c>
      <c r="B229" s="105" t="str">
        <f t="shared" si="26"/>
        <v/>
      </c>
      <c r="C229" s="80" t="str">
        <f t="shared" si="27"/>
        <v/>
      </c>
      <c r="D229" s="109" t="str">
        <f t="shared" si="21"/>
        <v/>
      </c>
      <c r="E229" s="109" t="str">
        <f t="shared" si="22"/>
        <v/>
      </c>
      <c r="F229" s="109" t="str">
        <f t="shared" si="23"/>
        <v/>
      </c>
      <c r="G229" s="80" t="str">
        <f t="shared" si="24"/>
        <v/>
      </c>
    </row>
    <row r="230" spans="1:7" x14ac:dyDescent="0.35">
      <c r="A230" s="108" t="str">
        <f t="shared" si="25"/>
        <v/>
      </c>
      <c r="B230" s="105" t="str">
        <f t="shared" si="26"/>
        <v/>
      </c>
      <c r="C230" s="80" t="str">
        <f t="shared" si="27"/>
        <v/>
      </c>
      <c r="D230" s="109" t="str">
        <f t="shared" si="21"/>
        <v/>
      </c>
      <c r="E230" s="109" t="str">
        <f t="shared" si="22"/>
        <v/>
      </c>
      <c r="F230" s="109" t="str">
        <f t="shared" si="23"/>
        <v/>
      </c>
      <c r="G230" s="80" t="str">
        <f t="shared" si="24"/>
        <v/>
      </c>
    </row>
    <row r="231" spans="1:7" x14ac:dyDescent="0.35">
      <c r="A231" s="108" t="str">
        <f t="shared" si="25"/>
        <v/>
      </c>
      <c r="B231" s="105" t="str">
        <f t="shared" si="26"/>
        <v/>
      </c>
      <c r="C231" s="80" t="str">
        <f t="shared" si="27"/>
        <v/>
      </c>
      <c r="D231" s="109" t="str">
        <f t="shared" si="21"/>
        <v/>
      </c>
      <c r="E231" s="109" t="str">
        <f t="shared" si="22"/>
        <v/>
      </c>
      <c r="F231" s="109" t="str">
        <f t="shared" si="23"/>
        <v/>
      </c>
      <c r="G231" s="80" t="str">
        <f t="shared" si="24"/>
        <v/>
      </c>
    </row>
    <row r="232" spans="1:7" x14ac:dyDescent="0.35">
      <c r="A232" s="108" t="str">
        <f t="shared" si="25"/>
        <v/>
      </c>
      <c r="B232" s="105" t="str">
        <f t="shared" si="26"/>
        <v/>
      </c>
      <c r="C232" s="80" t="str">
        <f t="shared" si="27"/>
        <v/>
      </c>
      <c r="D232" s="109" t="str">
        <f t="shared" si="21"/>
        <v/>
      </c>
      <c r="E232" s="109" t="str">
        <f t="shared" si="22"/>
        <v/>
      </c>
      <c r="F232" s="109" t="str">
        <f t="shared" si="23"/>
        <v/>
      </c>
      <c r="G232" s="80" t="str">
        <f t="shared" si="24"/>
        <v/>
      </c>
    </row>
    <row r="233" spans="1:7" x14ac:dyDescent="0.35">
      <c r="A233" s="108" t="str">
        <f t="shared" si="25"/>
        <v/>
      </c>
      <c r="B233" s="105" t="str">
        <f t="shared" si="26"/>
        <v/>
      </c>
      <c r="C233" s="80" t="str">
        <f t="shared" si="27"/>
        <v/>
      </c>
      <c r="D233" s="109" t="str">
        <f t="shared" si="21"/>
        <v/>
      </c>
      <c r="E233" s="109" t="str">
        <f t="shared" si="22"/>
        <v/>
      </c>
      <c r="F233" s="109" t="str">
        <f t="shared" si="23"/>
        <v/>
      </c>
      <c r="G233" s="80" t="str">
        <f t="shared" si="24"/>
        <v/>
      </c>
    </row>
    <row r="234" spans="1:7" x14ac:dyDescent="0.35">
      <c r="A234" s="108" t="str">
        <f t="shared" si="25"/>
        <v/>
      </c>
      <c r="B234" s="105" t="str">
        <f t="shared" si="26"/>
        <v/>
      </c>
      <c r="C234" s="80" t="str">
        <f t="shared" si="27"/>
        <v/>
      </c>
      <c r="D234" s="109" t="str">
        <f t="shared" si="21"/>
        <v/>
      </c>
      <c r="E234" s="109" t="str">
        <f t="shared" si="22"/>
        <v/>
      </c>
      <c r="F234" s="109" t="str">
        <f t="shared" si="23"/>
        <v/>
      </c>
      <c r="G234" s="80" t="str">
        <f t="shared" si="24"/>
        <v/>
      </c>
    </row>
    <row r="235" spans="1:7" x14ac:dyDescent="0.35">
      <c r="A235" s="108" t="str">
        <f t="shared" si="25"/>
        <v/>
      </c>
      <c r="B235" s="105" t="str">
        <f t="shared" si="26"/>
        <v/>
      </c>
      <c r="C235" s="80" t="str">
        <f t="shared" si="27"/>
        <v/>
      </c>
      <c r="D235" s="109" t="str">
        <f t="shared" si="21"/>
        <v/>
      </c>
      <c r="E235" s="109" t="str">
        <f t="shared" si="22"/>
        <v/>
      </c>
      <c r="F235" s="109" t="str">
        <f t="shared" si="23"/>
        <v/>
      </c>
      <c r="G235" s="80" t="str">
        <f t="shared" si="24"/>
        <v/>
      </c>
    </row>
    <row r="236" spans="1:7" x14ac:dyDescent="0.35">
      <c r="A236" s="108" t="str">
        <f t="shared" si="25"/>
        <v/>
      </c>
      <c r="B236" s="105" t="str">
        <f t="shared" si="26"/>
        <v/>
      </c>
      <c r="C236" s="80" t="str">
        <f t="shared" si="27"/>
        <v/>
      </c>
      <c r="D236" s="109" t="str">
        <f t="shared" si="21"/>
        <v/>
      </c>
      <c r="E236" s="109" t="str">
        <f t="shared" si="22"/>
        <v/>
      </c>
      <c r="F236" s="109" t="str">
        <f t="shared" si="23"/>
        <v/>
      </c>
      <c r="G236" s="80" t="str">
        <f t="shared" si="24"/>
        <v/>
      </c>
    </row>
    <row r="237" spans="1:7" x14ac:dyDescent="0.35">
      <c r="A237" s="108" t="str">
        <f t="shared" si="25"/>
        <v/>
      </c>
      <c r="B237" s="105" t="str">
        <f t="shared" si="26"/>
        <v/>
      </c>
      <c r="C237" s="80" t="str">
        <f t="shared" si="27"/>
        <v/>
      </c>
      <c r="D237" s="109" t="str">
        <f t="shared" si="21"/>
        <v/>
      </c>
      <c r="E237" s="109" t="str">
        <f t="shared" si="22"/>
        <v/>
      </c>
      <c r="F237" s="109" t="str">
        <f t="shared" si="23"/>
        <v/>
      </c>
      <c r="G237" s="80" t="str">
        <f t="shared" si="24"/>
        <v/>
      </c>
    </row>
    <row r="238" spans="1:7" x14ac:dyDescent="0.35">
      <c r="A238" s="108" t="str">
        <f t="shared" si="25"/>
        <v/>
      </c>
      <c r="B238" s="105" t="str">
        <f t="shared" si="26"/>
        <v/>
      </c>
      <c r="C238" s="80" t="str">
        <f t="shared" si="27"/>
        <v/>
      </c>
      <c r="D238" s="109" t="str">
        <f t="shared" si="21"/>
        <v/>
      </c>
      <c r="E238" s="109" t="str">
        <f t="shared" si="22"/>
        <v/>
      </c>
      <c r="F238" s="109" t="str">
        <f t="shared" si="23"/>
        <v/>
      </c>
      <c r="G238" s="80" t="str">
        <f t="shared" si="24"/>
        <v/>
      </c>
    </row>
    <row r="239" spans="1:7" x14ac:dyDescent="0.35">
      <c r="A239" s="108" t="str">
        <f t="shared" si="25"/>
        <v/>
      </c>
      <c r="B239" s="105" t="str">
        <f t="shared" si="26"/>
        <v/>
      </c>
      <c r="C239" s="80" t="str">
        <f t="shared" si="27"/>
        <v/>
      </c>
      <c r="D239" s="109" t="str">
        <f t="shared" si="21"/>
        <v/>
      </c>
      <c r="E239" s="109" t="str">
        <f t="shared" si="22"/>
        <v/>
      </c>
      <c r="F239" s="109" t="str">
        <f t="shared" si="23"/>
        <v/>
      </c>
      <c r="G239" s="80" t="str">
        <f t="shared" si="24"/>
        <v/>
      </c>
    </row>
    <row r="240" spans="1:7" x14ac:dyDescent="0.35">
      <c r="A240" s="108" t="str">
        <f t="shared" si="25"/>
        <v/>
      </c>
      <c r="B240" s="105" t="str">
        <f t="shared" si="26"/>
        <v/>
      </c>
      <c r="C240" s="80" t="str">
        <f t="shared" si="27"/>
        <v/>
      </c>
      <c r="D240" s="109" t="str">
        <f t="shared" si="21"/>
        <v/>
      </c>
      <c r="E240" s="109" t="str">
        <f t="shared" si="22"/>
        <v/>
      </c>
      <c r="F240" s="109" t="str">
        <f t="shared" si="23"/>
        <v/>
      </c>
      <c r="G240" s="80" t="str">
        <f t="shared" si="24"/>
        <v/>
      </c>
    </row>
    <row r="241" spans="1:7" x14ac:dyDescent="0.35">
      <c r="A241" s="108" t="str">
        <f t="shared" si="25"/>
        <v/>
      </c>
      <c r="B241" s="105" t="str">
        <f t="shared" si="26"/>
        <v/>
      </c>
      <c r="C241" s="80" t="str">
        <f t="shared" si="27"/>
        <v/>
      </c>
      <c r="D241" s="109" t="str">
        <f t="shared" si="21"/>
        <v/>
      </c>
      <c r="E241" s="109" t="str">
        <f t="shared" si="22"/>
        <v/>
      </c>
      <c r="F241" s="109" t="str">
        <f t="shared" si="23"/>
        <v/>
      </c>
      <c r="G241" s="80" t="str">
        <f t="shared" si="24"/>
        <v/>
      </c>
    </row>
    <row r="242" spans="1:7" x14ac:dyDescent="0.35">
      <c r="A242" s="108" t="str">
        <f t="shared" si="25"/>
        <v/>
      </c>
      <c r="B242" s="105" t="str">
        <f t="shared" si="26"/>
        <v/>
      </c>
      <c r="C242" s="80" t="str">
        <f t="shared" si="27"/>
        <v/>
      </c>
      <c r="D242" s="109" t="str">
        <f t="shared" si="21"/>
        <v/>
      </c>
      <c r="E242" s="109" t="str">
        <f t="shared" si="22"/>
        <v/>
      </c>
      <c r="F242" s="109" t="str">
        <f t="shared" si="23"/>
        <v/>
      </c>
      <c r="G242" s="80" t="str">
        <f t="shared" si="24"/>
        <v/>
      </c>
    </row>
    <row r="243" spans="1:7" x14ac:dyDescent="0.35">
      <c r="A243" s="108" t="str">
        <f t="shared" si="25"/>
        <v/>
      </c>
      <c r="B243" s="105" t="str">
        <f t="shared" si="26"/>
        <v/>
      </c>
      <c r="C243" s="80" t="str">
        <f t="shared" si="27"/>
        <v/>
      </c>
      <c r="D243" s="109" t="str">
        <f t="shared" si="21"/>
        <v/>
      </c>
      <c r="E243" s="109" t="str">
        <f t="shared" si="22"/>
        <v/>
      </c>
      <c r="F243" s="109" t="str">
        <f t="shared" si="23"/>
        <v/>
      </c>
      <c r="G243" s="80" t="str">
        <f t="shared" si="24"/>
        <v/>
      </c>
    </row>
    <row r="244" spans="1:7" x14ac:dyDescent="0.35">
      <c r="A244" s="108" t="str">
        <f t="shared" si="25"/>
        <v/>
      </c>
      <c r="B244" s="105" t="str">
        <f t="shared" si="26"/>
        <v/>
      </c>
      <c r="C244" s="80" t="str">
        <f t="shared" si="27"/>
        <v/>
      </c>
      <c r="D244" s="109" t="str">
        <f t="shared" si="21"/>
        <v/>
      </c>
      <c r="E244" s="109" t="str">
        <f t="shared" si="22"/>
        <v/>
      </c>
      <c r="F244" s="109" t="str">
        <f t="shared" si="23"/>
        <v/>
      </c>
      <c r="G244" s="80" t="str">
        <f t="shared" si="24"/>
        <v/>
      </c>
    </row>
    <row r="245" spans="1:7" x14ac:dyDescent="0.35">
      <c r="A245" s="108" t="str">
        <f t="shared" si="25"/>
        <v/>
      </c>
      <c r="B245" s="105" t="str">
        <f t="shared" si="26"/>
        <v/>
      </c>
      <c r="C245" s="80" t="str">
        <f t="shared" si="27"/>
        <v/>
      </c>
      <c r="D245" s="109" t="str">
        <f t="shared" si="21"/>
        <v/>
      </c>
      <c r="E245" s="109" t="str">
        <f t="shared" si="22"/>
        <v/>
      </c>
      <c r="F245" s="109" t="str">
        <f t="shared" si="23"/>
        <v/>
      </c>
      <c r="G245" s="80" t="str">
        <f t="shared" si="24"/>
        <v/>
      </c>
    </row>
    <row r="246" spans="1:7" x14ac:dyDescent="0.35">
      <c r="A246" s="108" t="str">
        <f t="shared" si="25"/>
        <v/>
      </c>
      <c r="B246" s="105" t="str">
        <f t="shared" si="26"/>
        <v/>
      </c>
      <c r="C246" s="80" t="str">
        <f t="shared" si="27"/>
        <v/>
      </c>
      <c r="D246" s="109" t="str">
        <f t="shared" si="21"/>
        <v/>
      </c>
      <c r="E246" s="109" t="str">
        <f t="shared" si="22"/>
        <v/>
      </c>
      <c r="F246" s="109" t="str">
        <f t="shared" si="23"/>
        <v/>
      </c>
      <c r="G246" s="80" t="str">
        <f t="shared" si="24"/>
        <v/>
      </c>
    </row>
    <row r="247" spans="1:7" x14ac:dyDescent="0.35">
      <c r="A247" s="108" t="str">
        <f t="shared" si="25"/>
        <v/>
      </c>
      <c r="B247" s="105" t="str">
        <f t="shared" si="26"/>
        <v/>
      </c>
      <c r="C247" s="80" t="str">
        <f t="shared" si="27"/>
        <v/>
      </c>
      <c r="D247" s="109" t="str">
        <f t="shared" si="21"/>
        <v/>
      </c>
      <c r="E247" s="109" t="str">
        <f t="shared" si="22"/>
        <v/>
      </c>
      <c r="F247" s="109" t="str">
        <f t="shared" si="23"/>
        <v/>
      </c>
      <c r="G247" s="80" t="str">
        <f t="shared" si="24"/>
        <v/>
      </c>
    </row>
    <row r="248" spans="1:7" x14ac:dyDescent="0.35">
      <c r="A248" s="108" t="str">
        <f t="shared" si="25"/>
        <v/>
      </c>
      <c r="B248" s="105" t="str">
        <f t="shared" si="26"/>
        <v/>
      </c>
      <c r="C248" s="80" t="str">
        <f t="shared" si="27"/>
        <v/>
      </c>
      <c r="D248" s="109" t="str">
        <f t="shared" si="21"/>
        <v/>
      </c>
      <c r="E248" s="109" t="str">
        <f t="shared" si="22"/>
        <v/>
      </c>
      <c r="F248" s="109" t="str">
        <f t="shared" si="23"/>
        <v/>
      </c>
      <c r="G248" s="80" t="str">
        <f t="shared" si="24"/>
        <v/>
      </c>
    </row>
    <row r="249" spans="1:7" x14ac:dyDescent="0.35">
      <c r="A249" s="108" t="str">
        <f t="shared" si="25"/>
        <v/>
      </c>
      <c r="B249" s="105" t="str">
        <f t="shared" si="26"/>
        <v/>
      </c>
      <c r="C249" s="80" t="str">
        <f t="shared" si="27"/>
        <v/>
      </c>
      <c r="D249" s="109" t="str">
        <f t="shared" si="21"/>
        <v/>
      </c>
      <c r="E249" s="109" t="str">
        <f t="shared" si="22"/>
        <v/>
      </c>
      <c r="F249" s="109" t="str">
        <f t="shared" si="23"/>
        <v/>
      </c>
      <c r="G249" s="80" t="str">
        <f t="shared" si="24"/>
        <v/>
      </c>
    </row>
    <row r="250" spans="1:7" x14ac:dyDescent="0.35">
      <c r="A250" s="108" t="str">
        <f t="shared" si="25"/>
        <v/>
      </c>
      <c r="B250" s="105" t="str">
        <f t="shared" si="26"/>
        <v/>
      </c>
      <c r="C250" s="80" t="str">
        <f t="shared" si="27"/>
        <v/>
      </c>
      <c r="D250" s="109" t="str">
        <f t="shared" si="21"/>
        <v/>
      </c>
      <c r="E250" s="109" t="str">
        <f t="shared" si="22"/>
        <v/>
      </c>
      <c r="F250" s="109" t="str">
        <f t="shared" si="23"/>
        <v/>
      </c>
      <c r="G250" s="80" t="str">
        <f t="shared" si="24"/>
        <v/>
      </c>
    </row>
    <row r="251" spans="1:7" x14ac:dyDescent="0.35">
      <c r="A251" s="108" t="str">
        <f t="shared" si="25"/>
        <v/>
      </c>
      <c r="B251" s="105" t="str">
        <f t="shared" si="26"/>
        <v/>
      </c>
      <c r="C251" s="80" t="str">
        <f t="shared" si="27"/>
        <v/>
      </c>
      <c r="D251" s="109" t="str">
        <f t="shared" si="21"/>
        <v/>
      </c>
      <c r="E251" s="109" t="str">
        <f t="shared" si="22"/>
        <v/>
      </c>
      <c r="F251" s="109" t="str">
        <f t="shared" si="23"/>
        <v/>
      </c>
      <c r="G251" s="80" t="str">
        <f t="shared" si="24"/>
        <v/>
      </c>
    </row>
    <row r="252" spans="1:7" x14ac:dyDescent="0.35">
      <c r="A252" s="108" t="str">
        <f t="shared" si="25"/>
        <v/>
      </c>
      <c r="B252" s="105" t="str">
        <f t="shared" si="26"/>
        <v/>
      </c>
      <c r="C252" s="80" t="str">
        <f t="shared" si="27"/>
        <v/>
      </c>
      <c r="D252" s="109" t="str">
        <f t="shared" si="21"/>
        <v/>
      </c>
      <c r="E252" s="109" t="str">
        <f t="shared" si="22"/>
        <v/>
      </c>
      <c r="F252" s="109" t="str">
        <f t="shared" si="23"/>
        <v/>
      </c>
      <c r="G252" s="80" t="str">
        <f t="shared" si="24"/>
        <v/>
      </c>
    </row>
    <row r="253" spans="1:7" x14ac:dyDescent="0.35">
      <c r="A253" s="108" t="str">
        <f t="shared" si="25"/>
        <v/>
      </c>
      <c r="B253" s="105" t="str">
        <f t="shared" si="26"/>
        <v/>
      </c>
      <c r="C253" s="80" t="str">
        <f t="shared" si="27"/>
        <v/>
      </c>
      <c r="D253" s="109" t="str">
        <f t="shared" si="21"/>
        <v/>
      </c>
      <c r="E253" s="109" t="str">
        <f t="shared" si="22"/>
        <v/>
      </c>
      <c r="F253" s="109" t="str">
        <f t="shared" si="23"/>
        <v/>
      </c>
      <c r="G253" s="80" t="str">
        <f t="shared" si="24"/>
        <v/>
      </c>
    </row>
    <row r="254" spans="1:7" x14ac:dyDescent="0.35">
      <c r="A254" s="108" t="str">
        <f t="shared" si="25"/>
        <v/>
      </c>
      <c r="B254" s="105" t="str">
        <f t="shared" si="26"/>
        <v/>
      </c>
      <c r="C254" s="80" t="str">
        <f t="shared" si="27"/>
        <v/>
      </c>
      <c r="D254" s="109" t="str">
        <f t="shared" si="21"/>
        <v/>
      </c>
      <c r="E254" s="109" t="str">
        <f t="shared" si="22"/>
        <v/>
      </c>
      <c r="F254" s="109" t="str">
        <f t="shared" si="23"/>
        <v/>
      </c>
      <c r="G254" s="80" t="str">
        <f t="shared" si="24"/>
        <v/>
      </c>
    </row>
    <row r="255" spans="1:7" x14ac:dyDescent="0.35">
      <c r="A255" s="108" t="str">
        <f t="shared" si="25"/>
        <v/>
      </c>
      <c r="B255" s="105" t="str">
        <f t="shared" si="26"/>
        <v/>
      </c>
      <c r="C255" s="80" t="str">
        <f t="shared" si="27"/>
        <v/>
      </c>
      <c r="D255" s="109" t="str">
        <f t="shared" si="21"/>
        <v/>
      </c>
      <c r="E255" s="109" t="str">
        <f t="shared" si="22"/>
        <v/>
      </c>
      <c r="F255" s="109" t="str">
        <f t="shared" si="23"/>
        <v/>
      </c>
      <c r="G255" s="80" t="str">
        <f t="shared" si="24"/>
        <v/>
      </c>
    </row>
    <row r="256" spans="1:7" x14ac:dyDescent="0.35">
      <c r="A256" s="108" t="str">
        <f t="shared" si="25"/>
        <v/>
      </c>
      <c r="B256" s="105" t="str">
        <f t="shared" si="26"/>
        <v/>
      </c>
      <c r="C256" s="80" t="str">
        <f t="shared" si="27"/>
        <v/>
      </c>
      <c r="D256" s="109" t="str">
        <f t="shared" si="21"/>
        <v/>
      </c>
      <c r="E256" s="109" t="str">
        <f t="shared" si="22"/>
        <v/>
      </c>
      <c r="F256" s="109" t="str">
        <f t="shared" si="23"/>
        <v/>
      </c>
      <c r="G256" s="80" t="str">
        <f t="shared" si="24"/>
        <v/>
      </c>
    </row>
    <row r="257" spans="1:7" x14ac:dyDescent="0.35">
      <c r="A257" s="108" t="str">
        <f t="shared" si="25"/>
        <v/>
      </c>
      <c r="B257" s="105" t="str">
        <f t="shared" si="26"/>
        <v/>
      </c>
      <c r="C257" s="80" t="str">
        <f t="shared" si="27"/>
        <v/>
      </c>
      <c r="D257" s="109" t="str">
        <f t="shared" si="21"/>
        <v/>
      </c>
      <c r="E257" s="109" t="str">
        <f t="shared" si="22"/>
        <v/>
      </c>
      <c r="F257" s="109" t="str">
        <f t="shared" si="23"/>
        <v/>
      </c>
      <c r="G257" s="80" t="str">
        <f t="shared" si="24"/>
        <v/>
      </c>
    </row>
    <row r="258" spans="1:7" x14ac:dyDescent="0.35">
      <c r="A258" s="108" t="str">
        <f t="shared" si="25"/>
        <v/>
      </c>
      <c r="B258" s="105" t="str">
        <f t="shared" si="26"/>
        <v/>
      </c>
      <c r="C258" s="80" t="str">
        <f t="shared" si="27"/>
        <v/>
      </c>
      <c r="D258" s="109" t="str">
        <f t="shared" si="21"/>
        <v/>
      </c>
      <c r="E258" s="109" t="str">
        <f t="shared" si="22"/>
        <v/>
      </c>
      <c r="F258" s="109" t="str">
        <f t="shared" si="23"/>
        <v/>
      </c>
      <c r="G258" s="80" t="str">
        <f t="shared" si="24"/>
        <v/>
      </c>
    </row>
    <row r="259" spans="1:7" x14ac:dyDescent="0.35">
      <c r="A259" s="108" t="str">
        <f t="shared" si="25"/>
        <v/>
      </c>
      <c r="B259" s="105" t="str">
        <f t="shared" si="26"/>
        <v/>
      </c>
      <c r="C259" s="80" t="str">
        <f t="shared" si="27"/>
        <v/>
      </c>
      <c r="D259" s="109" t="str">
        <f t="shared" si="21"/>
        <v/>
      </c>
      <c r="E259" s="109" t="str">
        <f t="shared" si="22"/>
        <v/>
      </c>
      <c r="F259" s="109" t="str">
        <f t="shared" si="23"/>
        <v/>
      </c>
      <c r="G259" s="80" t="str">
        <f t="shared" si="24"/>
        <v/>
      </c>
    </row>
    <row r="260" spans="1:7" x14ac:dyDescent="0.35">
      <c r="A260" s="108" t="str">
        <f t="shared" si="25"/>
        <v/>
      </c>
      <c r="B260" s="105" t="str">
        <f t="shared" si="26"/>
        <v/>
      </c>
      <c r="C260" s="80" t="str">
        <f t="shared" si="27"/>
        <v/>
      </c>
      <c r="D260" s="109" t="str">
        <f t="shared" si="21"/>
        <v/>
      </c>
      <c r="E260" s="109" t="str">
        <f t="shared" si="22"/>
        <v/>
      </c>
      <c r="F260" s="109" t="str">
        <f t="shared" si="23"/>
        <v/>
      </c>
      <c r="G260" s="80" t="str">
        <f t="shared" si="24"/>
        <v/>
      </c>
    </row>
    <row r="261" spans="1:7" x14ac:dyDescent="0.35">
      <c r="A261" s="108" t="str">
        <f t="shared" si="25"/>
        <v/>
      </c>
      <c r="B261" s="105" t="str">
        <f t="shared" si="26"/>
        <v/>
      </c>
      <c r="C261" s="80" t="str">
        <f t="shared" si="27"/>
        <v/>
      </c>
      <c r="D261" s="109" t="str">
        <f t="shared" si="21"/>
        <v/>
      </c>
      <c r="E261" s="109" t="str">
        <f t="shared" si="22"/>
        <v/>
      </c>
      <c r="F261" s="109" t="str">
        <f t="shared" si="23"/>
        <v/>
      </c>
      <c r="G261" s="80" t="str">
        <f t="shared" si="24"/>
        <v/>
      </c>
    </row>
    <row r="262" spans="1:7" x14ac:dyDescent="0.35">
      <c r="A262" s="108" t="str">
        <f t="shared" si="25"/>
        <v/>
      </c>
      <c r="B262" s="105" t="str">
        <f t="shared" si="26"/>
        <v/>
      </c>
      <c r="C262" s="80" t="str">
        <f t="shared" si="27"/>
        <v/>
      </c>
      <c r="D262" s="109" t="str">
        <f t="shared" si="21"/>
        <v/>
      </c>
      <c r="E262" s="109" t="str">
        <f t="shared" si="22"/>
        <v/>
      </c>
      <c r="F262" s="109" t="str">
        <f t="shared" si="23"/>
        <v/>
      </c>
      <c r="G262" s="80" t="str">
        <f t="shared" si="24"/>
        <v/>
      </c>
    </row>
    <row r="263" spans="1:7" x14ac:dyDescent="0.35">
      <c r="A263" s="108" t="str">
        <f t="shared" si="25"/>
        <v/>
      </c>
      <c r="B263" s="105" t="str">
        <f t="shared" si="26"/>
        <v/>
      </c>
      <c r="C263" s="80" t="str">
        <f t="shared" si="27"/>
        <v/>
      </c>
      <c r="D263" s="109" t="str">
        <f t="shared" si="21"/>
        <v/>
      </c>
      <c r="E263" s="109" t="str">
        <f t="shared" si="22"/>
        <v/>
      </c>
      <c r="F263" s="109" t="str">
        <f t="shared" si="23"/>
        <v/>
      </c>
      <c r="G263" s="80" t="str">
        <f t="shared" si="24"/>
        <v/>
      </c>
    </row>
    <row r="264" spans="1:7" x14ac:dyDescent="0.35">
      <c r="A264" s="108" t="str">
        <f t="shared" si="25"/>
        <v/>
      </c>
      <c r="B264" s="105" t="str">
        <f t="shared" si="26"/>
        <v/>
      </c>
      <c r="C264" s="80" t="str">
        <f t="shared" si="27"/>
        <v/>
      </c>
      <c r="D264" s="109" t="str">
        <f t="shared" si="21"/>
        <v/>
      </c>
      <c r="E264" s="109" t="str">
        <f t="shared" si="22"/>
        <v/>
      </c>
      <c r="F264" s="109" t="str">
        <f t="shared" si="23"/>
        <v/>
      </c>
      <c r="G264" s="80" t="str">
        <f t="shared" si="24"/>
        <v/>
      </c>
    </row>
    <row r="265" spans="1:7" x14ac:dyDescent="0.35">
      <c r="A265" s="108" t="str">
        <f t="shared" si="25"/>
        <v/>
      </c>
      <c r="B265" s="105" t="str">
        <f t="shared" si="26"/>
        <v/>
      </c>
      <c r="C265" s="80" t="str">
        <f t="shared" si="27"/>
        <v/>
      </c>
      <c r="D265" s="109" t="str">
        <f t="shared" si="21"/>
        <v/>
      </c>
      <c r="E265" s="109" t="str">
        <f t="shared" si="22"/>
        <v/>
      </c>
      <c r="F265" s="109" t="str">
        <f t="shared" si="23"/>
        <v/>
      </c>
      <c r="G265" s="80" t="str">
        <f t="shared" si="24"/>
        <v/>
      </c>
    </row>
    <row r="266" spans="1:7" x14ac:dyDescent="0.35">
      <c r="A266" s="108" t="str">
        <f t="shared" si="25"/>
        <v/>
      </c>
      <c r="B266" s="105" t="str">
        <f t="shared" si="26"/>
        <v/>
      </c>
      <c r="C266" s="80" t="str">
        <f t="shared" si="27"/>
        <v/>
      </c>
      <c r="D266" s="109" t="str">
        <f t="shared" si="21"/>
        <v/>
      </c>
      <c r="E266" s="109" t="str">
        <f t="shared" si="22"/>
        <v/>
      </c>
      <c r="F266" s="109" t="str">
        <f t="shared" si="23"/>
        <v/>
      </c>
      <c r="G266" s="80" t="str">
        <f t="shared" si="24"/>
        <v/>
      </c>
    </row>
    <row r="267" spans="1:7" x14ac:dyDescent="0.35">
      <c r="A267" s="108" t="str">
        <f t="shared" si="25"/>
        <v/>
      </c>
      <c r="B267" s="105" t="str">
        <f t="shared" si="26"/>
        <v/>
      </c>
      <c r="C267" s="80" t="str">
        <f t="shared" si="27"/>
        <v/>
      </c>
      <c r="D267" s="109" t="str">
        <f t="shared" si="21"/>
        <v/>
      </c>
      <c r="E267" s="109" t="str">
        <f t="shared" si="22"/>
        <v/>
      </c>
      <c r="F267" s="109" t="str">
        <f t="shared" si="23"/>
        <v/>
      </c>
      <c r="G267" s="80" t="str">
        <f t="shared" si="24"/>
        <v/>
      </c>
    </row>
    <row r="268" spans="1:7" x14ac:dyDescent="0.35">
      <c r="A268" s="108" t="str">
        <f t="shared" si="25"/>
        <v/>
      </c>
      <c r="B268" s="105" t="str">
        <f t="shared" si="26"/>
        <v/>
      </c>
      <c r="C268" s="80" t="str">
        <f t="shared" si="27"/>
        <v/>
      </c>
      <c r="D268" s="109" t="str">
        <f t="shared" si="21"/>
        <v/>
      </c>
      <c r="E268" s="109" t="str">
        <f t="shared" si="22"/>
        <v/>
      </c>
      <c r="F268" s="109" t="str">
        <f t="shared" si="23"/>
        <v/>
      </c>
      <c r="G268" s="80" t="str">
        <f t="shared" si="24"/>
        <v/>
      </c>
    </row>
    <row r="269" spans="1:7" x14ac:dyDescent="0.35">
      <c r="A269" s="108" t="str">
        <f t="shared" si="25"/>
        <v/>
      </c>
      <c r="B269" s="105" t="str">
        <f t="shared" si="26"/>
        <v/>
      </c>
      <c r="C269" s="80" t="str">
        <f t="shared" si="27"/>
        <v/>
      </c>
      <c r="D269" s="109" t="str">
        <f t="shared" si="21"/>
        <v/>
      </c>
      <c r="E269" s="109" t="str">
        <f t="shared" si="22"/>
        <v/>
      </c>
      <c r="F269" s="109" t="str">
        <f t="shared" si="23"/>
        <v/>
      </c>
      <c r="G269" s="80" t="str">
        <f t="shared" si="24"/>
        <v/>
      </c>
    </row>
    <row r="270" spans="1:7" x14ac:dyDescent="0.35">
      <c r="A270" s="108" t="str">
        <f t="shared" si="25"/>
        <v/>
      </c>
      <c r="B270" s="105" t="str">
        <f t="shared" si="26"/>
        <v/>
      </c>
      <c r="C270" s="80" t="str">
        <f t="shared" si="27"/>
        <v/>
      </c>
      <c r="D270" s="109" t="str">
        <f t="shared" si="21"/>
        <v/>
      </c>
      <c r="E270" s="109" t="str">
        <f t="shared" si="22"/>
        <v/>
      </c>
      <c r="F270" s="109" t="str">
        <f t="shared" si="23"/>
        <v/>
      </c>
      <c r="G270" s="80" t="str">
        <f t="shared" si="24"/>
        <v/>
      </c>
    </row>
    <row r="271" spans="1:7" x14ac:dyDescent="0.35">
      <c r="A271" s="108" t="str">
        <f t="shared" si="25"/>
        <v/>
      </c>
      <c r="B271" s="105" t="str">
        <f t="shared" si="26"/>
        <v/>
      </c>
      <c r="C271" s="80" t="str">
        <f t="shared" si="27"/>
        <v/>
      </c>
      <c r="D271" s="109" t="str">
        <f t="shared" si="21"/>
        <v/>
      </c>
      <c r="E271" s="109" t="str">
        <f t="shared" si="22"/>
        <v/>
      </c>
      <c r="F271" s="109" t="str">
        <f t="shared" si="23"/>
        <v/>
      </c>
      <c r="G271" s="80" t="str">
        <f t="shared" si="24"/>
        <v/>
      </c>
    </row>
    <row r="272" spans="1:7" x14ac:dyDescent="0.35">
      <c r="A272" s="108" t="str">
        <f t="shared" si="25"/>
        <v/>
      </c>
      <c r="B272" s="105" t="str">
        <f t="shared" si="26"/>
        <v/>
      </c>
      <c r="C272" s="80" t="str">
        <f t="shared" si="27"/>
        <v/>
      </c>
      <c r="D272" s="109" t="str">
        <f t="shared" ref="D272:D335" si="28">IF(B272="","",IPMT(E$11/12,B272,E$7,-E$8,E$9,0))</f>
        <v/>
      </c>
      <c r="E272" s="109" t="str">
        <f t="shared" ref="E272:E335" si="29">IF(B272="","",PPMT(E$11/12,B272,E$7,-E$8,E$9,0))</f>
        <v/>
      </c>
      <c r="F272" s="109" t="str">
        <f t="shared" ref="F272:F335" si="30">IF(B272="","",SUM(D272:E272))</f>
        <v/>
      </c>
      <c r="G272" s="80" t="str">
        <f t="shared" ref="G272:G335" si="31">IF(B272="","",SUM(C272)-SUM(E272))</f>
        <v/>
      </c>
    </row>
    <row r="273" spans="1:7" x14ac:dyDescent="0.35">
      <c r="A273" s="108" t="str">
        <f t="shared" ref="A273:A336" si="32">IF(B273="","",EDATE(A272,1))</f>
        <v/>
      </c>
      <c r="B273" s="105" t="str">
        <f t="shared" ref="B273:B336" si="33">IF(B272="","",IF(SUM(B272)+1&lt;=$E$7,SUM(B272)+1,""))</f>
        <v/>
      </c>
      <c r="C273" s="80" t="str">
        <f t="shared" ref="C273:C336" si="34">IF(B273="","",G272)</f>
        <v/>
      </c>
      <c r="D273" s="109" t="str">
        <f t="shared" si="28"/>
        <v/>
      </c>
      <c r="E273" s="109" t="str">
        <f t="shared" si="29"/>
        <v/>
      </c>
      <c r="F273" s="109" t="str">
        <f t="shared" si="30"/>
        <v/>
      </c>
      <c r="G273" s="80" t="str">
        <f t="shared" si="31"/>
        <v/>
      </c>
    </row>
    <row r="274" spans="1:7" x14ac:dyDescent="0.35">
      <c r="A274" s="108" t="str">
        <f t="shared" si="32"/>
        <v/>
      </c>
      <c r="B274" s="105" t="str">
        <f t="shared" si="33"/>
        <v/>
      </c>
      <c r="C274" s="80" t="str">
        <f t="shared" si="34"/>
        <v/>
      </c>
      <c r="D274" s="109" t="str">
        <f t="shared" si="28"/>
        <v/>
      </c>
      <c r="E274" s="109" t="str">
        <f t="shared" si="29"/>
        <v/>
      </c>
      <c r="F274" s="109" t="str">
        <f t="shared" si="30"/>
        <v/>
      </c>
      <c r="G274" s="80" t="str">
        <f t="shared" si="31"/>
        <v/>
      </c>
    </row>
    <row r="275" spans="1:7" x14ac:dyDescent="0.35">
      <c r="A275" s="108" t="str">
        <f t="shared" si="32"/>
        <v/>
      </c>
      <c r="B275" s="105" t="str">
        <f t="shared" si="33"/>
        <v/>
      </c>
      <c r="C275" s="80" t="str">
        <f t="shared" si="34"/>
        <v/>
      </c>
      <c r="D275" s="109" t="str">
        <f t="shared" si="28"/>
        <v/>
      </c>
      <c r="E275" s="109" t="str">
        <f t="shared" si="29"/>
        <v/>
      </c>
      <c r="F275" s="109" t="str">
        <f t="shared" si="30"/>
        <v/>
      </c>
      <c r="G275" s="80" t="str">
        <f t="shared" si="31"/>
        <v/>
      </c>
    </row>
    <row r="276" spans="1:7" x14ac:dyDescent="0.35">
      <c r="A276" s="108" t="str">
        <f t="shared" si="32"/>
        <v/>
      </c>
      <c r="B276" s="105" t="str">
        <f t="shared" si="33"/>
        <v/>
      </c>
      <c r="C276" s="80" t="str">
        <f t="shared" si="34"/>
        <v/>
      </c>
      <c r="D276" s="109" t="str">
        <f t="shared" si="28"/>
        <v/>
      </c>
      <c r="E276" s="109" t="str">
        <f t="shared" si="29"/>
        <v/>
      </c>
      <c r="F276" s="109" t="str">
        <f t="shared" si="30"/>
        <v/>
      </c>
      <c r="G276" s="80" t="str">
        <f t="shared" si="31"/>
        <v/>
      </c>
    </row>
    <row r="277" spans="1:7" x14ac:dyDescent="0.35">
      <c r="A277" s="108" t="str">
        <f t="shared" si="32"/>
        <v/>
      </c>
      <c r="B277" s="105" t="str">
        <f t="shared" si="33"/>
        <v/>
      </c>
      <c r="C277" s="80" t="str">
        <f t="shared" si="34"/>
        <v/>
      </c>
      <c r="D277" s="109" t="str">
        <f t="shared" si="28"/>
        <v/>
      </c>
      <c r="E277" s="109" t="str">
        <f t="shared" si="29"/>
        <v/>
      </c>
      <c r="F277" s="109" t="str">
        <f t="shared" si="30"/>
        <v/>
      </c>
      <c r="G277" s="80" t="str">
        <f t="shared" si="31"/>
        <v/>
      </c>
    </row>
    <row r="278" spans="1:7" x14ac:dyDescent="0.35">
      <c r="A278" s="108" t="str">
        <f t="shared" si="32"/>
        <v/>
      </c>
      <c r="B278" s="105" t="str">
        <f t="shared" si="33"/>
        <v/>
      </c>
      <c r="C278" s="80" t="str">
        <f t="shared" si="34"/>
        <v/>
      </c>
      <c r="D278" s="109" t="str">
        <f t="shared" si="28"/>
        <v/>
      </c>
      <c r="E278" s="109" t="str">
        <f t="shared" si="29"/>
        <v/>
      </c>
      <c r="F278" s="109" t="str">
        <f t="shared" si="30"/>
        <v/>
      </c>
      <c r="G278" s="80" t="str">
        <f t="shared" si="31"/>
        <v/>
      </c>
    </row>
    <row r="279" spans="1:7" x14ac:dyDescent="0.35">
      <c r="A279" s="108" t="str">
        <f t="shared" si="32"/>
        <v/>
      </c>
      <c r="B279" s="105" t="str">
        <f t="shared" si="33"/>
        <v/>
      </c>
      <c r="C279" s="80" t="str">
        <f t="shared" si="34"/>
        <v/>
      </c>
      <c r="D279" s="109" t="str">
        <f t="shared" si="28"/>
        <v/>
      </c>
      <c r="E279" s="109" t="str">
        <f t="shared" si="29"/>
        <v/>
      </c>
      <c r="F279" s="109" t="str">
        <f t="shared" si="30"/>
        <v/>
      </c>
      <c r="G279" s="80" t="str">
        <f t="shared" si="31"/>
        <v/>
      </c>
    </row>
    <row r="280" spans="1:7" x14ac:dyDescent="0.35">
      <c r="A280" s="108" t="str">
        <f t="shared" si="32"/>
        <v/>
      </c>
      <c r="B280" s="105" t="str">
        <f t="shared" si="33"/>
        <v/>
      </c>
      <c r="C280" s="80" t="str">
        <f t="shared" si="34"/>
        <v/>
      </c>
      <c r="D280" s="109" t="str">
        <f t="shared" si="28"/>
        <v/>
      </c>
      <c r="E280" s="109" t="str">
        <f t="shared" si="29"/>
        <v/>
      </c>
      <c r="F280" s="109" t="str">
        <f t="shared" si="30"/>
        <v/>
      </c>
      <c r="G280" s="80" t="str">
        <f t="shared" si="31"/>
        <v/>
      </c>
    </row>
    <row r="281" spans="1:7" x14ac:dyDescent="0.35">
      <c r="A281" s="108" t="str">
        <f t="shared" si="32"/>
        <v/>
      </c>
      <c r="B281" s="105" t="str">
        <f t="shared" si="33"/>
        <v/>
      </c>
      <c r="C281" s="80" t="str">
        <f t="shared" si="34"/>
        <v/>
      </c>
      <c r="D281" s="109" t="str">
        <f t="shared" si="28"/>
        <v/>
      </c>
      <c r="E281" s="109" t="str">
        <f t="shared" si="29"/>
        <v/>
      </c>
      <c r="F281" s="109" t="str">
        <f t="shared" si="30"/>
        <v/>
      </c>
      <c r="G281" s="80" t="str">
        <f t="shared" si="31"/>
        <v/>
      </c>
    </row>
    <row r="282" spans="1:7" x14ac:dyDescent="0.35">
      <c r="A282" s="108" t="str">
        <f t="shared" si="32"/>
        <v/>
      </c>
      <c r="B282" s="105" t="str">
        <f t="shared" si="33"/>
        <v/>
      </c>
      <c r="C282" s="80" t="str">
        <f t="shared" si="34"/>
        <v/>
      </c>
      <c r="D282" s="109" t="str">
        <f t="shared" si="28"/>
        <v/>
      </c>
      <c r="E282" s="109" t="str">
        <f t="shared" si="29"/>
        <v/>
      </c>
      <c r="F282" s="109" t="str">
        <f t="shared" si="30"/>
        <v/>
      </c>
      <c r="G282" s="80" t="str">
        <f t="shared" si="31"/>
        <v/>
      </c>
    </row>
    <row r="283" spans="1:7" x14ac:dyDescent="0.35">
      <c r="A283" s="108" t="str">
        <f t="shared" si="32"/>
        <v/>
      </c>
      <c r="B283" s="105" t="str">
        <f t="shared" si="33"/>
        <v/>
      </c>
      <c r="C283" s="80" t="str">
        <f t="shared" si="34"/>
        <v/>
      </c>
      <c r="D283" s="109" t="str">
        <f t="shared" si="28"/>
        <v/>
      </c>
      <c r="E283" s="109" t="str">
        <f t="shared" si="29"/>
        <v/>
      </c>
      <c r="F283" s="109" t="str">
        <f t="shared" si="30"/>
        <v/>
      </c>
      <c r="G283" s="80" t="str">
        <f t="shared" si="31"/>
        <v/>
      </c>
    </row>
    <row r="284" spans="1:7" x14ac:dyDescent="0.35">
      <c r="A284" s="108" t="str">
        <f t="shared" si="32"/>
        <v/>
      </c>
      <c r="B284" s="105" t="str">
        <f t="shared" si="33"/>
        <v/>
      </c>
      <c r="C284" s="80" t="str">
        <f t="shared" si="34"/>
        <v/>
      </c>
      <c r="D284" s="109" t="str">
        <f t="shared" si="28"/>
        <v/>
      </c>
      <c r="E284" s="109" t="str">
        <f t="shared" si="29"/>
        <v/>
      </c>
      <c r="F284" s="109" t="str">
        <f t="shared" si="30"/>
        <v/>
      </c>
      <c r="G284" s="80" t="str">
        <f t="shared" si="31"/>
        <v/>
      </c>
    </row>
    <row r="285" spans="1:7" x14ac:dyDescent="0.35">
      <c r="A285" s="108" t="str">
        <f t="shared" si="32"/>
        <v/>
      </c>
      <c r="B285" s="105" t="str">
        <f t="shared" si="33"/>
        <v/>
      </c>
      <c r="C285" s="80" t="str">
        <f t="shared" si="34"/>
        <v/>
      </c>
      <c r="D285" s="109" t="str">
        <f t="shared" si="28"/>
        <v/>
      </c>
      <c r="E285" s="109" t="str">
        <f t="shared" si="29"/>
        <v/>
      </c>
      <c r="F285" s="109" t="str">
        <f t="shared" si="30"/>
        <v/>
      </c>
      <c r="G285" s="80" t="str">
        <f t="shared" si="31"/>
        <v/>
      </c>
    </row>
    <row r="286" spans="1:7" x14ac:dyDescent="0.35">
      <c r="A286" s="108" t="str">
        <f t="shared" si="32"/>
        <v/>
      </c>
      <c r="B286" s="105" t="str">
        <f t="shared" si="33"/>
        <v/>
      </c>
      <c r="C286" s="80" t="str">
        <f t="shared" si="34"/>
        <v/>
      </c>
      <c r="D286" s="109" t="str">
        <f t="shared" si="28"/>
        <v/>
      </c>
      <c r="E286" s="109" t="str">
        <f t="shared" si="29"/>
        <v/>
      </c>
      <c r="F286" s="109" t="str">
        <f t="shared" si="30"/>
        <v/>
      </c>
      <c r="G286" s="80" t="str">
        <f t="shared" si="31"/>
        <v/>
      </c>
    </row>
    <row r="287" spans="1:7" x14ac:dyDescent="0.35">
      <c r="A287" s="108" t="str">
        <f t="shared" si="32"/>
        <v/>
      </c>
      <c r="B287" s="105" t="str">
        <f t="shared" si="33"/>
        <v/>
      </c>
      <c r="C287" s="80" t="str">
        <f t="shared" si="34"/>
        <v/>
      </c>
      <c r="D287" s="109" t="str">
        <f t="shared" si="28"/>
        <v/>
      </c>
      <c r="E287" s="109" t="str">
        <f t="shared" si="29"/>
        <v/>
      </c>
      <c r="F287" s="109" t="str">
        <f t="shared" si="30"/>
        <v/>
      </c>
      <c r="G287" s="80" t="str">
        <f t="shared" si="31"/>
        <v/>
      </c>
    </row>
    <row r="288" spans="1:7" x14ac:dyDescent="0.35">
      <c r="A288" s="108" t="str">
        <f t="shared" si="32"/>
        <v/>
      </c>
      <c r="B288" s="105" t="str">
        <f t="shared" si="33"/>
        <v/>
      </c>
      <c r="C288" s="80" t="str">
        <f t="shared" si="34"/>
        <v/>
      </c>
      <c r="D288" s="109" t="str">
        <f t="shared" si="28"/>
        <v/>
      </c>
      <c r="E288" s="109" t="str">
        <f t="shared" si="29"/>
        <v/>
      </c>
      <c r="F288" s="109" t="str">
        <f t="shared" si="30"/>
        <v/>
      </c>
      <c r="G288" s="80" t="str">
        <f t="shared" si="31"/>
        <v/>
      </c>
    </row>
    <row r="289" spans="1:7" x14ac:dyDescent="0.35">
      <c r="A289" s="108" t="str">
        <f t="shared" si="32"/>
        <v/>
      </c>
      <c r="B289" s="105" t="str">
        <f t="shared" si="33"/>
        <v/>
      </c>
      <c r="C289" s="80" t="str">
        <f t="shared" si="34"/>
        <v/>
      </c>
      <c r="D289" s="109" t="str">
        <f t="shared" si="28"/>
        <v/>
      </c>
      <c r="E289" s="109" t="str">
        <f t="shared" si="29"/>
        <v/>
      </c>
      <c r="F289" s="109" t="str">
        <f t="shared" si="30"/>
        <v/>
      </c>
      <c r="G289" s="80" t="str">
        <f t="shared" si="31"/>
        <v/>
      </c>
    </row>
    <row r="290" spans="1:7" x14ac:dyDescent="0.35">
      <c r="A290" s="108" t="str">
        <f t="shared" si="32"/>
        <v/>
      </c>
      <c r="B290" s="105" t="str">
        <f t="shared" si="33"/>
        <v/>
      </c>
      <c r="C290" s="80" t="str">
        <f t="shared" si="34"/>
        <v/>
      </c>
      <c r="D290" s="109" t="str">
        <f t="shared" si="28"/>
        <v/>
      </c>
      <c r="E290" s="109" t="str">
        <f t="shared" si="29"/>
        <v/>
      </c>
      <c r="F290" s="109" t="str">
        <f t="shared" si="30"/>
        <v/>
      </c>
      <c r="G290" s="80" t="str">
        <f t="shared" si="31"/>
        <v/>
      </c>
    </row>
    <row r="291" spans="1:7" x14ac:dyDescent="0.35">
      <c r="A291" s="108" t="str">
        <f t="shared" si="32"/>
        <v/>
      </c>
      <c r="B291" s="105" t="str">
        <f t="shared" si="33"/>
        <v/>
      </c>
      <c r="C291" s="80" t="str">
        <f t="shared" si="34"/>
        <v/>
      </c>
      <c r="D291" s="109" t="str">
        <f t="shared" si="28"/>
        <v/>
      </c>
      <c r="E291" s="109" t="str">
        <f t="shared" si="29"/>
        <v/>
      </c>
      <c r="F291" s="109" t="str">
        <f t="shared" si="30"/>
        <v/>
      </c>
      <c r="G291" s="80" t="str">
        <f t="shared" si="31"/>
        <v/>
      </c>
    </row>
    <row r="292" spans="1:7" x14ac:dyDescent="0.35">
      <c r="A292" s="108" t="str">
        <f t="shared" si="32"/>
        <v/>
      </c>
      <c r="B292" s="105" t="str">
        <f t="shared" si="33"/>
        <v/>
      </c>
      <c r="C292" s="80" t="str">
        <f t="shared" si="34"/>
        <v/>
      </c>
      <c r="D292" s="109" t="str">
        <f t="shared" si="28"/>
        <v/>
      </c>
      <c r="E292" s="109" t="str">
        <f t="shared" si="29"/>
        <v/>
      </c>
      <c r="F292" s="109" t="str">
        <f t="shared" si="30"/>
        <v/>
      </c>
      <c r="G292" s="80" t="str">
        <f t="shared" si="31"/>
        <v/>
      </c>
    </row>
    <row r="293" spans="1:7" x14ac:dyDescent="0.35">
      <c r="A293" s="108" t="str">
        <f t="shared" si="32"/>
        <v/>
      </c>
      <c r="B293" s="105" t="str">
        <f t="shared" si="33"/>
        <v/>
      </c>
      <c r="C293" s="80" t="str">
        <f t="shared" si="34"/>
        <v/>
      </c>
      <c r="D293" s="109" t="str">
        <f t="shared" si="28"/>
        <v/>
      </c>
      <c r="E293" s="109" t="str">
        <f t="shared" si="29"/>
        <v/>
      </c>
      <c r="F293" s="109" t="str">
        <f t="shared" si="30"/>
        <v/>
      </c>
      <c r="G293" s="80" t="str">
        <f t="shared" si="31"/>
        <v/>
      </c>
    </row>
    <row r="294" spans="1:7" x14ac:dyDescent="0.35">
      <c r="A294" s="108" t="str">
        <f t="shared" si="32"/>
        <v/>
      </c>
      <c r="B294" s="105" t="str">
        <f t="shared" si="33"/>
        <v/>
      </c>
      <c r="C294" s="80" t="str">
        <f t="shared" si="34"/>
        <v/>
      </c>
      <c r="D294" s="109" t="str">
        <f t="shared" si="28"/>
        <v/>
      </c>
      <c r="E294" s="109" t="str">
        <f t="shared" si="29"/>
        <v/>
      </c>
      <c r="F294" s="109" t="str">
        <f t="shared" si="30"/>
        <v/>
      </c>
      <c r="G294" s="80" t="str">
        <f t="shared" si="31"/>
        <v/>
      </c>
    </row>
    <row r="295" spans="1:7" x14ac:dyDescent="0.35">
      <c r="A295" s="108" t="str">
        <f t="shared" si="32"/>
        <v/>
      </c>
      <c r="B295" s="105" t="str">
        <f t="shared" si="33"/>
        <v/>
      </c>
      <c r="C295" s="80" t="str">
        <f t="shared" si="34"/>
        <v/>
      </c>
      <c r="D295" s="109" t="str">
        <f t="shared" si="28"/>
        <v/>
      </c>
      <c r="E295" s="109" t="str">
        <f t="shared" si="29"/>
        <v/>
      </c>
      <c r="F295" s="109" t="str">
        <f t="shared" si="30"/>
        <v/>
      </c>
      <c r="G295" s="80" t="str">
        <f t="shared" si="31"/>
        <v/>
      </c>
    </row>
    <row r="296" spans="1:7" x14ac:dyDescent="0.35">
      <c r="A296" s="108" t="str">
        <f t="shared" si="32"/>
        <v/>
      </c>
      <c r="B296" s="105" t="str">
        <f t="shared" si="33"/>
        <v/>
      </c>
      <c r="C296" s="80" t="str">
        <f t="shared" si="34"/>
        <v/>
      </c>
      <c r="D296" s="109" t="str">
        <f t="shared" si="28"/>
        <v/>
      </c>
      <c r="E296" s="109" t="str">
        <f t="shared" si="29"/>
        <v/>
      </c>
      <c r="F296" s="109" t="str">
        <f t="shared" si="30"/>
        <v/>
      </c>
      <c r="G296" s="80" t="str">
        <f t="shared" si="31"/>
        <v/>
      </c>
    </row>
    <row r="297" spans="1:7" x14ac:dyDescent="0.35">
      <c r="A297" s="108" t="str">
        <f t="shared" si="32"/>
        <v/>
      </c>
      <c r="B297" s="105" t="str">
        <f t="shared" si="33"/>
        <v/>
      </c>
      <c r="C297" s="80" t="str">
        <f t="shared" si="34"/>
        <v/>
      </c>
      <c r="D297" s="109" t="str">
        <f t="shared" si="28"/>
        <v/>
      </c>
      <c r="E297" s="109" t="str">
        <f t="shared" si="29"/>
        <v/>
      </c>
      <c r="F297" s="109" t="str">
        <f t="shared" si="30"/>
        <v/>
      </c>
      <c r="G297" s="80" t="str">
        <f t="shared" si="31"/>
        <v/>
      </c>
    </row>
    <row r="298" spans="1:7" x14ac:dyDescent="0.35">
      <c r="A298" s="108" t="str">
        <f t="shared" si="32"/>
        <v/>
      </c>
      <c r="B298" s="105" t="str">
        <f t="shared" si="33"/>
        <v/>
      </c>
      <c r="C298" s="80" t="str">
        <f t="shared" si="34"/>
        <v/>
      </c>
      <c r="D298" s="109" t="str">
        <f t="shared" si="28"/>
        <v/>
      </c>
      <c r="E298" s="109" t="str">
        <f t="shared" si="29"/>
        <v/>
      </c>
      <c r="F298" s="109" t="str">
        <f t="shared" si="30"/>
        <v/>
      </c>
      <c r="G298" s="80" t="str">
        <f t="shared" si="31"/>
        <v/>
      </c>
    </row>
    <row r="299" spans="1:7" x14ac:dyDescent="0.35">
      <c r="A299" s="108" t="str">
        <f t="shared" si="32"/>
        <v/>
      </c>
      <c r="B299" s="105" t="str">
        <f t="shared" si="33"/>
        <v/>
      </c>
      <c r="C299" s="80" t="str">
        <f t="shared" si="34"/>
        <v/>
      </c>
      <c r="D299" s="109" t="str">
        <f t="shared" si="28"/>
        <v/>
      </c>
      <c r="E299" s="109" t="str">
        <f t="shared" si="29"/>
        <v/>
      </c>
      <c r="F299" s="109" t="str">
        <f t="shared" si="30"/>
        <v/>
      </c>
      <c r="G299" s="80" t="str">
        <f t="shared" si="31"/>
        <v/>
      </c>
    </row>
    <row r="300" spans="1:7" x14ac:dyDescent="0.35">
      <c r="A300" s="108" t="str">
        <f t="shared" si="32"/>
        <v/>
      </c>
      <c r="B300" s="105" t="str">
        <f t="shared" si="33"/>
        <v/>
      </c>
      <c r="C300" s="80" t="str">
        <f t="shared" si="34"/>
        <v/>
      </c>
      <c r="D300" s="109" t="str">
        <f t="shared" si="28"/>
        <v/>
      </c>
      <c r="E300" s="109" t="str">
        <f t="shared" si="29"/>
        <v/>
      </c>
      <c r="F300" s="109" t="str">
        <f t="shared" si="30"/>
        <v/>
      </c>
      <c r="G300" s="80" t="str">
        <f t="shared" si="31"/>
        <v/>
      </c>
    </row>
    <row r="301" spans="1:7" x14ac:dyDescent="0.35">
      <c r="A301" s="108" t="str">
        <f t="shared" si="32"/>
        <v/>
      </c>
      <c r="B301" s="105" t="str">
        <f t="shared" si="33"/>
        <v/>
      </c>
      <c r="C301" s="80" t="str">
        <f t="shared" si="34"/>
        <v/>
      </c>
      <c r="D301" s="109" t="str">
        <f t="shared" si="28"/>
        <v/>
      </c>
      <c r="E301" s="109" t="str">
        <f t="shared" si="29"/>
        <v/>
      </c>
      <c r="F301" s="109" t="str">
        <f t="shared" si="30"/>
        <v/>
      </c>
      <c r="G301" s="80" t="str">
        <f t="shared" si="31"/>
        <v/>
      </c>
    </row>
    <row r="302" spans="1:7" x14ac:dyDescent="0.35">
      <c r="A302" s="108" t="str">
        <f t="shared" si="32"/>
        <v/>
      </c>
      <c r="B302" s="105" t="str">
        <f t="shared" si="33"/>
        <v/>
      </c>
      <c r="C302" s="80" t="str">
        <f t="shared" si="34"/>
        <v/>
      </c>
      <c r="D302" s="109" t="str">
        <f t="shared" si="28"/>
        <v/>
      </c>
      <c r="E302" s="109" t="str">
        <f t="shared" si="29"/>
        <v/>
      </c>
      <c r="F302" s="109" t="str">
        <f t="shared" si="30"/>
        <v/>
      </c>
      <c r="G302" s="80" t="str">
        <f t="shared" si="31"/>
        <v/>
      </c>
    </row>
    <row r="303" spans="1:7" x14ac:dyDescent="0.35">
      <c r="A303" s="108" t="str">
        <f t="shared" si="32"/>
        <v/>
      </c>
      <c r="B303" s="105" t="str">
        <f t="shared" si="33"/>
        <v/>
      </c>
      <c r="C303" s="80" t="str">
        <f t="shared" si="34"/>
        <v/>
      </c>
      <c r="D303" s="109" t="str">
        <f t="shared" si="28"/>
        <v/>
      </c>
      <c r="E303" s="109" t="str">
        <f t="shared" si="29"/>
        <v/>
      </c>
      <c r="F303" s="109" t="str">
        <f t="shared" si="30"/>
        <v/>
      </c>
      <c r="G303" s="80" t="str">
        <f t="shared" si="31"/>
        <v/>
      </c>
    </row>
    <row r="304" spans="1:7" x14ac:dyDescent="0.35">
      <c r="A304" s="108" t="str">
        <f t="shared" si="32"/>
        <v/>
      </c>
      <c r="B304" s="105" t="str">
        <f t="shared" si="33"/>
        <v/>
      </c>
      <c r="C304" s="80" t="str">
        <f t="shared" si="34"/>
        <v/>
      </c>
      <c r="D304" s="109" t="str">
        <f t="shared" si="28"/>
        <v/>
      </c>
      <c r="E304" s="109" t="str">
        <f t="shared" si="29"/>
        <v/>
      </c>
      <c r="F304" s="109" t="str">
        <f t="shared" si="30"/>
        <v/>
      </c>
      <c r="G304" s="80" t="str">
        <f t="shared" si="31"/>
        <v/>
      </c>
    </row>
    <row r="305" spans="1:7" x14ac:dyDescent="0.35">
      <c r="A305" s="108" t="str">
        <f t="shared" si="32"/>
        <v/>
      </c>
      <c r="B305" s="105" t="str">
        <f t="shared" si="33"/>
        <v/>
      </c>
      <c r="C305" s="80" t="str">
        <f t="shared" si="34"/>
        <v/>
      </c>
      <c r="D305" s="109" t="str">
        <f t="shared" si="28"/>
        <v/>
      </c>
      <c r="E305" s="109" t="str">
        <f t="shared" si="29"/>
        <v/>
      </c>
      <c r="F305" s="109" t="str">
        <f t="shared" si="30"/>
        <v/>
      </c>
      <c r="G305" s="80" t="str">
        <f t="shared" si="31"/>
        <v/>
      </c>
    </row>
    <row r="306" spans="1:7" x14ac:dyDescent="0.35">
      <c r="A306" s="108" t="str">
        <f t="shared" si="32"/>
        <v/>
      </c>
      <c r="B306" s="105" t="str">
        <f t="shared" si="33"/>
        <v/>
      </c>
      <c r="C306" s="80" t="str">
        <f t="shared" si="34"/>
        <v/>
      </c>
      <c r="D306" s="109" t="str">
        <f t="shared" si="28"/>
        <v/>
      </c>
      <c r="E306" s="109" t="str">
        <f t="shared" si="29"/>
        <v/>
      </c>
      <c r="F306" s="109" t="str">
        <f t="shared" si="30"/>
        <v/>
      </c>
      <c r="G306" s="80" t="str">
        <f t="shared" si="31"/>
        <v/>
      </c>
    </row>
    <row r="307" spans="1:7" x14ac:dyDescent="0.35">
      <c r="A307" s="108" t="str">
        <f t="shared" si="32"/>
        <v/>
      </c>
      <c r="B307" s="105" t="str">
        <f t="shared" si="33"/>
        <v/>
      </c>
      <c r="C307" s="80" t="str">
        <f t="shared" si="34"/>
        <v/>
      </c>
      <c r="D307" s="109" t="str">
        <f t="shared" si="28"/>
        <v/>
      </c>
      <c r="E307" s="109" t="str">
        <f t="shared" si="29"/>
        <v/>
      </c>
      <c r="F307" s="109" t="str">
        <f t="shared" si="30"/>
        <v/>
      </c>
      <c r="G307" s="80" t="str">
        <f t="shared" si="31"/>
        <v/>
      </c>
    </row>
    <row r="308" spans="1:7" x14ac:dyDescent="0.35">
      <c r="A308" s="108" t="str">
        <f t="shared" si="32"/>
        <v/>
      </c>
      <c r="B308" s="105" t="str">
        <f t="shared" si="33"/>
        <v/>
      </c>
      <c r="C308" s="80" t="str">
        <f t="shared" si="34"/>
        <v/>
      </c>
      <c r="D308" s="109" t="str">
        <f t="shared" si="28"/>
        <v/>
      </c>
      <c r="E308" s="109" t="str">
        <f t="shared" si="29"/>
        <v/>
      </c>
      <c r="F308" s="109" t="str">
        <f t="shared" si="30"/>
        <v/>
      </c>
      <c r="G308" s="80" t="str">
        <f t="shared" si="31"/>
        <v/>
      </c>
    </row>
    <row r="309" spans="1:7" x14ac:dyDescent="0.35">
      <c r="A309" s="108" t="str">
        <f t="shared" si="32"/>
        <v/>
      </c>
      <c r="B309" s="105" t="str">
        <f t="shared" si="33"/>
        <v/>
      </c>
      <c r="C309" s="80" t="str">
        <f t="shared" si="34"/>
        <v/>
      </c>
      <c r="D309" s="109" t="str">
        <f t="shared" si="28"/>
        <v/>
      </c>
      <c r="E309" s="109" t="str">
        <f t="shared" si="29"/>
        <v/>
      </c>
      <c r="F309" s="109" t="str">
        <f t="shared" si="30"/>
        <v/>
      </c>
      <c r="G309" s="80" t="str">
        <f t="shared" si="31"/>
        <v/>
      </c>
    </row>
    <row r="310" spans="1:7" x14ac:dyDescent="0.35">
      <c r="A310" s="108" t="str">
        <f t="shared" si="32"/>
        <v/>
      </c>
      <c r="B310" s="105" t="str">
        <f t="shared" si="33"/>
        <v/>
      </c>
      <c r="C310" s="80" t="str">
        <f t="shared" si="34"/>
        <v/>
      </c>
      <c r="D310" s="109" t="str">
        <f t="shared" si="28"/>
        <v/>
      </c>
      <c r="E310" s="109" t="str">
        <f t="shared" si="29"/>
        <v/>
      </c>
      <c r="F310" s="109" t="str">
        <f t="shared" si="30"/>
        <v/>
      </c>
      <c r="G310" s="80" t="str">
        <f t="shared" si="31"/>
        <v/>
      </c>
    </row>
    <row r="311" spans="1:7" x14ac:dyDescent="0.35">
      <c r="A311" s="108" t="str">
        <f t="shared" si="32"/>
        <v/>
      </c>
      <c r="B311" s="105" t="str">
        <f t="shared" si="33"/>
        <v/>
      </c>
      <c r="C311" s="80" t="str">
        <f t="shared" si="34"/>
        <v/>
      </c>
      <c r="D311" s="109" t="str">
        <f t="shared" si="28"/>
        <v/>
      </c>
      <c r="E311" s="109" t="str">
        <f t="shared" si="29"/>
        <v/>
      </c>
      <c r="F311" s="109" t="str">
        <f t="shared" si="30"/>
        <v/>
      </c>
      <c r="G311" s="80" t="str">
        <f t="shared" si="31"/>
        <v/>
      </c>
    </row>
    <row r="312" spans="1:7" x14ac:dyDescent="0.35">
      <c r="A312" s="108" t="str">
        <f t="shared" si="32"/>
        <v/>
      </c>
      <c r="B312" s="105" t="str">
        <f t="shared" si="33"/>
        <v/>
      </c>
      <c r="C312" s="80" t="str">
        <f t="shared" si="34"/>
        <v/>
      </c>
      <c r="D312" s="109" t="str">
        <f t="shared" si="28"/>
        <v/>
      </c>
      <c r="E312" s="109" t="str">
        <f t="shared" si="29"/>
        <v/>
      </c>
      <c r="F312" s="109" t="str">
        <f t="shared" si="30"/>
        <v/>
      </c>
      <c r="G312" s="80" t="str">
        <f t="shared" si="31"/>
        <v/>
      </c>
    </row>
    <row r="313" spans="1:7" x14ac:dyDescent="0.35">
      <c r="A313" s="108" t="str">
        <f t="shared" si="32"/>
        <v/>
      </c>
      <c r="B313" s="105" t="str">
        <f t="shared" si="33"/>
        <v/>
      </c>
      <c r="C313" s="80" t="str">
        <f t="shared" si="34"/>
        <v/>
      </c>
      <c r="D313" s="109" t="str">
        <f t="shared" si="28"/>
        <v/>
      </c>
      <c r="E313" s="109" t="str">
        <f t="shared" si="29"/>
        <v/>
      </c>
      <c r="F313" s="109" t="str">
        <f t="shared" si="30"/>
        <v/>
      </c>
      <c r="G313" s="80" t="str">
        <f t="shared" si="31"/>
        <v/>
      </c>
    </row>
    <row r="314" spans="1:7" x14ac:dyDescent="0.35">
      <c r="A314" s="108" t="str">
        <f t="shared" si="32"/>
        <v/>
      </c>
      <c r="B314" s="105" t="str">
        <f t="shared" si="33"/>
        <v/>
      </c>
      <c r="C314" s="80" t="str">
        <f t="shared" si="34"/>
        <v/>
      </c>
      <c r="D314" s="109" t="str">
        <f t="shared" si="28"/>
        <v/>
      </c>
      <c r="E314" s="109" t="str">
        <f t="shared" si="29"/>
        <v/>
      </c>
      <c r="F314" s="109" t="str">
        <f t="shared" si="30"/>
        <v/>
      </c>
      <c r="G314" s="80" t="str">
        <f t="shared" si="31"/>
        <v/>
      </c>
    </row>
    <row r="315" spans="1:7" x14ac:dyDescent="0.35">
      <c r="A315" s="108" t="str">
        <f t="shared" si="32"/>
        <v/>
      </c>
      <c r="B315" s="105" t="str">
        <f t="shared" si="33"/>
        <v/>
      </c>
      <c r="C315" s="80" t="str">
        <f t="shared" si="34"/>
        <v/>
      </c>
      <c r="D315" s="109" t="str">
        <f t="shared" si="28"/>
        <v/>
      </c>
      <c r="E315" s="109" t="str">
        <f t="shared" si="29"/>
        <v/>
      </c>
      <c r="F315" s="109" t="str">
        <f t="shared" si="30"/>
        <v/>
      </c>
      <c r="G315" s="80" t="str">
        <f t="shared" si="31"/>
        <v/>
      </c>
    </row>
    <row r="316" spans="1:7" x14ac:dyDescent="0.35">
      <c r="A316" s="108" t="str">
        <f t="shared" si="32"/>
        <v/>
      </c>
      <c r="B316" s="105" t="str">
        <f t="shared" si="33"/>
        <v/>
      </c>
      <c r="C316" s="80" t="str">
        <f t="shared" si="34"/>
        <v/>
      </c>
      <c r="D316" s="109" t="str">
        <f t="shared" si="28"/>
        <v/>
      </c>
      <c r="E316" s="109" t="str">
        <f t="shared" si="29"/>
        <v/>
      </c>
      <c r="F316" s="109" t="str">
        <f t="shared" si="30"/>
        <v/>
      </c>
      <c r="G316" s="80" t="str">
        <f t="shared" si="31"/>
        <v/>
      </c>
    </row>
    <row r="317" spans="1:7" x14ac:dyDescent="0.35">
      <c r="A317" s="108" t="str">
        <f t="shared" si="32"/>
        <v/>
      </c>
      <c r="B317" s="105" t="str">
        <f t="shared" si="33"/>
        <v/>
      </c>
      <c r="C317" s="80" t="str">
        <f t="shared" si="34"/>
        <v/>
      </c>
      <c r="D317" s="109" t="str">
        <f t="shared" si="28"/>
        <v/>
      </c>
      <c r="E317" s="109" t="str">
        <f t="shared" si="29"/>
        <v/>
      </c>
      <c r="F317" s="109" t="str">
        <f t="shared" si="30"/>
        <v/>
      </c>
      <c r="G317" s="80" t="str">
        <f t="shared" si="31"/>
        <v/>
      </c>
    </row>
    <row r="318" spans="1:7" x14ac:dyDescent="0.35">
      <c r="A318" s="108" t="str">
        <f t="shared" si="32"/>
        <v/>
      </c>
      <c r="B318" s="105" t="str">
        <f t="shared" si="33"/>
        <v/>
      </c>
      <c r="C318" s="80" t="str">
        <f t="shared" si="34"/>
        <v/>
      </c>
      <c r="D318" s="109" t="str">
        <f t="shared" si="28"/>
        <v/>
      </c>
      <c r="E318" s="109" t="str">
        <f t="shared" si="29"/>
        <v/>
      </c>
      <c r="F318" s="109" t="str">
        <f t="shared" si="30"/>
        <v/>
      </c>
      <c r="G318" s="80" t="str">
        <f t="shared" si="31"/>
        <v/>
      </c>
    </row>
    <row r="319" spans="1:7" x14ac:dyDescent="0.35">
      <c r="A319" s="108" t="str">
        <f t="shared" si="32"/>
        <v/>
      </c>
      <c r="B319" s="105" t="str">
        <f t="shared" si="33"/>
        <v/>
      </c>
      <c r="C319" s="80" t="str">
        <f t="shared" si="34"/>
        <v/>
      </c>
      <c r="D319" s="109" t="str">
        <f t="shared" si="28"/>
        <v/>
      </c>
      <c r="E319" s="109" t="str">
        <f t="shared" si="29"/>
        <v/>
      </c>
      <c r="F319" s="109" t="str">
        <f t="shared" si="30"/>
        <v/>
      </c>
      <c r="G319" s="80" t="str">
        <f t="shared" si="31"/>
        <v/>
      </c>
    </row>
    <row r="320" spans="1:7" x14ac:dyDescent="0.35">
      <c r="A320" s="108" t="str">
        <f t="shared" si="32"/>
        <v/>
      </c>
      <c r="B320" s="105" t="str">
        <f t="shared" si="33"/>
        <v/>
      </c>
      <c r="C320" s="80" t="str">
        <f t="shared" si="34"/>
        <v/>
      </c>
      <c r="D320" s="109" t="str">
        <f t="shared" si="28"/>
        <v/>
      </c>
      <c r="E320" s="109" t="str">
        <f t="shared" si="29"/>
        <v/>
      </c>
      <c r="F320" s="109" t="str">
        <f t="shared" si="30"/>
        <v/>
      </c>
      <c r="G320" s="80" t="str">
        <f t="shared" si="31"/>
        <v/>
      </c>
    </row>
    <row r="321" spans="1:7" x14ac:dyDescent="0.35">
      <c r="A321" s="108" t="str">
        <f t="shared" si="32"/>
        <v/>
      </c>
      <c r="B321" s="105" t="str">
        <f t="shared" si="33"/>
        <v/>
      </c>
      <c r="C321" s="80" t="str">
        <f t="shared" si="34"/>
        <v/>
      </c>
      <c r="D321" s="109" t="str">
        <f t="shared" si="28"/>
        <v/>
      </c>
      <c r="E321" s="109" t="str">
        <f t="shared" si="29"/>
        <v/>
      </c>
      <c r="F321" s="109" t="str">
        <f t="shared" si="30"/>
        <v/>
      </c>
      <c r="G321" s="80" t="str">
        <f t="shared" si="31"/>
        <v/>
      </c>
    </row>
    <row r="322" spans="1:7" x14ac:dyDescent="0.35">
      <c r="A322" s="108" t="str">
        <f t="shared" si="32"/>
        <v/>
      </c>
      <c r="B322" s="105" t="str">
        <f t="shared" si="33"/>
        <v/>
      </c>
      <c r="C322" s="80" t="str">
        <f t="shared" si="34"/>
        <v/>
      </c>
      <c r="D322" s="109" t="str">
        <f t="shared" si="28"/>
        <v/>
      </c>
      <c r="E322" s="109" t="str">
        <f t="shared" si="29"/>
        <v/>
      </c>
      <c r="F322" s="109" t="str">
        <f t="shared" si="30"/>
        <v/>
      </c>
      <c r="G322" s="80" t="str">
        <f t="shared" si="31"/>
        <v/>
      </c>
    </row>
    <row r="323" spans="1:7" x14ac:dyDescent="0.35">
      <c r="A323" s="108" t="str">
        <f t="shared" si="32"/>
        <v/>
      </c>
      <c r="B323" s="105" t="str">
        <f t="shared" si="33"/>
        <v/>
      </c>
      <c r="C323" s="80" t="str">
        <f t="shared" si="34"/>
        <v/>
      </c>
      <c r="D323" s="109" t="str">
        <f t="shared" si="28"/>
        <v/>
      </c>
      <c r="E323" s="109" t="str">
        <f t="shared" si="29"/>
        <v/>
      </c>
      <c r="F323" s="109" t="str">
        <f t="shared" si="30"/>
        <v/>
      </c>
      <c r="G323" s="80" t="str">
        <f t="shared" si="31"/>
        <v/>
      </c>
    </row>
    <row r="324" spans="1:7" x14ac:dyDescent="0.35">
      <c r="A324" s="108" t="str">
        <f t="shared" si="32"/>
        <v/>
      </c>
      <c r="B324" s="105" t="str">
        <f t="shared" si="33"/>
        <v/>
      </c>
      <c r="C324" s="80" t="str">
        <f t="shared" si="34"/>
        <v/>
      </c>
      <c r="D324" s="109" t="str">
        <f t="shared" si="28"/>
        <v/>
      </c>
      <c r="E324" s="109" t="str">
        <f t="shared" si="29"/>
        <v/>
      </c>
      <c r="F324" s="109" t="str">
        <f t="shared" si="30"/>
        <v/>
      </c>
      <c r="G324" s="80" t="str">
        <f t="shared" si="31"/>
        <v/>
      </c>
    </row>
    <row r="325" spans="1:7" x14ac:dyDescent="0.35">
      <c r="A325" s="108" t="str">
        <f t="shared" si="32"/>
        <v/>
      </c>
      <c r="B325" s="105" t="str">
        <f t="shared" si="33"/>
        <v/>
      </c>
      <c r="C325" s="80" t="str">
        <f t="shared" si="34"/>
        <v/>
      </c>
      <c r="D325" s="109" t="str">
        <f t="shared" si="28"/>
        <v/>
      </c>
      <c r="E325" s="109" t="str">
        <f t="shared" si="29"/>
        <v/>
      </c>
      <c r="F325" s="109" t="str">
        <f t="shared" si="30"/>
        <v/>
      </c>
      <c r="G325" s="80" t="str">
        <f t="shared" si="31"/>
        <v/>
      </c>
    </row>
    <row r="326" spans="1:7" x14ac:dyDescent="0.35">
      <c r="A326" s="108" t="str">
        <f t="shared" si="32"/>
        <v/>
      </c>
      <c r="B326" s="105" t="str">
        <f t="shared" si="33"/>
        <v/>
      </c>
      <c r="C326" s="80" t="str">
        <f t="shared" si="34"/>
        <v/>
      </c>
      <c r="D326" s="109" t="str">
        <f t="shared" si="28"/>
        <v/>
      </c>
      <c r="E326" s="109" t="str">
        <f t="shared" si="29"/>
        <v/>
      </c>
      <c r="F326" s="109" t="str">
        <f t="shared" si="30"/>
        <v/>
      </c>
      <c r="G326" s="80" t="str">
        <f t="shared" si="31"/>
        <v/>
      </c>
    </row>
    <row r="327" spans="1:7" x14ac:dyDescent="0.35">
      <c r="A327" s="108" t="str">
        <f t="shared" si="32"/>
        <v/>
      </c>
      <c r="B327" s="105" t="str">
        <f t="shared" si="33"/>
        <v/>
      </c>
      <c r="C327" s="80" t="str">
        <f t="shared" si="34"/>
        <v/>
      </c>
      <c r="D327" s="109" t="str">
        <f t="shared" si="28"/>
        <v/>
      </c>
      <c r="E327" s="109" t="str">
        <f t="shared" si="29"/>
        <v/>
      </c>
      <c r="F327" s="109" t="str">
        <f t="shared" si="30"/>
        <v/>
      </c>
      <c r="G327" s="80" t="str">
        <f t="shared" si="31"/>
        <v/>
      </c>
    </row>
    <row r="328" spans="1:7" x14ac:dyDescent="0.35">
      <c r="A328" s="108" t="str">
        <f t="shared" si="32"/>
        <v/>
      </c>
      <c r="B328" s="105" t="str">
        <f t="shared" si="33"/>
        <v/>
      </c>
      <c r="C328" s="80" t="str">
        <f t="shared" si="34"/>
        <v/>
      </c>
      <c r="D328" s="109" t="str">
        <f t="shared" si="28"/>
        <v/>
      </c>
      <c r="E328" s="109" t="str">
        <f t="shared" si="29"/>
        <v/>
      </c>
      <c r="F328" s="109" t="str">
        <f t="shared" si="30"/>
        <v/>
      </c>
      <c r="G328" s="80" t="str">
        <f t="shared" si="31"/>
        <v/>
      </c>
    </row>
    <row r="329" spans="1:7" x14ac:dyDescent="0.35">
      <c r="A329" s="108" t="str">
        <f t="shared" si="32"/>
        <v/>
      </c>
      <c r="B329" s="105" t="str">
        <f t="shared" si="33"/>
        <v/>
      </c>
      <c r="C329" s="80" t="str">
        <f t="shared" si="34"/>
        <v/>
      </c>
      <c r="D329" s="109" t="str">
        <f t="shared" si="28"/>
        <v/>
      </c>
      <c r="E329" s="109" t="str">
        <f t="shared" si="29"/>
        <v/>
      </c>
      <c r="F329" s="109" t="str">
        <f t="shared" si="30"/>
        <v/>
      </c>
      <c r="G329" s="80" t="str">
        <f t="shared" si="31"/>
        <v/>
      </c>
    </row>
    <row r="330" spans="1:7" x14ac:dyDescent="0.35">
      <c r="A330" s="108" t="str">
        <f t="shared" si="32"/>
        <v/>
      </c>
      <c r="B330" s="105" t="str">
        <f t="shared" si="33"/>
        <v/>
      </c>
      <c r="C330" s="80" t="str">
        <f t="shared" si="34"/>
        <v/>
      </c>
      <c r="D330" s="109" t="str">
        <f t="shared" si="28"/>
        <v/>
      </c>
      <c r="E330" s="109" t="str">
        <f t="shared" si="29"/>
        <v/>
      </c>
      <c r="F330" s="109" t="str">
        <f t="shared" si="30"/>
        <v/>
      </c>
      <c r="G330" s="80" t="str">
        <f t="shared" si="31"/>
        <v/>
      </c>
    </row>
    <row r="331" spans="1:7" x14ac:dyDescent="0.35">
      <c r="A331" s="108" t="str">
        <f t="shared" si="32"/>
        <v/>
      </c>
      <c r="B331" s="105" t="str">
        <f t="shared" si="33"/>
        <v/>
      </c>
      <c r="C331" s="80" t="str">
        <f t="shared" si="34"/>
        <v/>
      </c>
      <c r="D331" s="109" t="str">
        <f t="shared" si="28"/>
        <v/>
      </c>
      <c r="E331" s="109" t="str">
        <f t="shared" si="29"/>
        <v/>
      </c>
      <c r="F331" s="109" t="str">
        <f t="shared" si="30"/>
        <v/>
      </c>
      <c r="G331" s="80" t="str">
        <f t="shared" si="31"/>
        <v/>
      </c>
    </row>
    <row r="332" spans="1:7" x14ac:dyDescent="0.35">
      <c r="A332" s="108" t="str">
        <f t="shared" si="32"/>
        <v/>
      </c>
      <c r="B332" s="105" t="str">
        <f t="shared" si="33"/>
        <v/>
      </c>
      <c r="C332" s="80" t="str">
        <f t="shared" si="34"/>
        <v/>
      </c>
      <c r="D332" s="109" t="str">
        <f t="shared" si="28"/>
        <v/>
      </c>
      <c r="E332" s="109" t="str">
        <f t="shared" si="29"/>
        <v/>
      </c>
      <c r="F332" s="109" t="str">
        <f t="shared" si="30"/>
        <v/>
      </c>
      <c r="G332" s="80" t="str">
        <f t="shared" si="31"/>
        <v/>
      </c>
    </row>
    <row r="333" spans="1:7" x14ac:dyDescent="0.35">
      <c r="A333" s="108" t="str">
        <f t="shared" si="32"/>
        <v/>
      </c>
      <c r="B333" s="105" t="str">
        <f t="shared" si="33"/>
        <v/>
      </c>
      <c r="C333" s="80" t="str">
        <f t="shared" si="34"/>
        <v/>
      </c>
      <c r="D333" s="109" t="str">
        <f t="shared" si="28"/>
        <v/>
      </c>
      <c r="E333" s="109" t="str">
        <f t="shared" si="29"/>
        <v/>
      </c>
      <c r="F333" s="109" t="str">
        <f t="shared" si="30"/>
        <v/>
      </c>
      <c r="G333" s="80" t="str">
        <f t="shared" si="31"/>
        <v/>
      </c>
    </row>
    <row r="334" spans="1:7" x14ac:dyDescent="0.35">
      <c r="A334" s="108" t="str">
        <f t="shared" si="32"/>
        <v/>
      </c>
      <c r="B334" s="105" t="str">
        <f t="shared" si="33"/>
        <v/>
      </c>
      <c r="C334" s="80" t="str">
        <f t="shared" si="34"/>
        <v/>
      </c>
      <c r="D334" s="109" t="str">
        <f t="shared" si="28"/>
        <v/>
      </c>
      <c r="E334" s="109" t="str">
        <f t="shared" si="29"/>
        <v/>
      </c>
      <c r="F334" s="109" t="str">
        <f t="shared" si="30"/>
        <v/>
      </c>
      <c r="G334" s="80" t="str">
        <f t="shared" si="31"/>
        <v/>
      </c>
    </row>
    <row r="335" spans="1:7" x14ac:dyDescent="0.35">
      <c r="A335" s="108" t="str">
        <f t="shared" si="32"/>
        <v/>
      </c>
      <c r="B335" s="105" t="str">
        <f t="shared" si="33"/>
        <v/>
      </c>
      <c r="C335" s="80" t="str">
        <f t="shared" si="34"/>
        <v/>
      </c>
      <c r="D335" s="109" t="str">
        <f t="shared" si="28"/>
        <v/>
      </c>
      <c r="E335" s="109" t="str">
        <f t="shared" si="29"/>
        <v/>
      </c>
      <c r="F335" s="109" t="str">
        <f t="shared" si="30"/>
        <v/>
      </c>
      <c r="G335" s="80" t="str">
        <f t="shared" si="31"/>
        <v/>
      </c>
    </row>
    <row r="336" spans="1:7" x14ac:dyDescent="0.35">
      <c r="A336" s="108" t="str">
        <f t="shared" si="32"/>
        <v/>
      </c>
      <c r="B336" s="105" t="str">
        <f t="shared" si="33"/>
        <v/>
      </c>
      <c r="C336" s="80" t="str">
        <f t="shared" si="34"/>
        <v/>
      </c>
      <c r="D336" s="109" t="str">
        <f t="shared" ref="D336:D399" si="35">IF(B336="","",IPMT(E$11/12,B336,E$7,-E$8,E$9,0))</f>
        <v/>
      </c>
      <c r="E336" s="109" t="str">
        <f t="shared" ref="E336:E399" si="36">IF(B336="","",PPMT(E$11/12,B336,E$7,-E$8,E$9,0))</f>
        <v/>
      </c>
      <c r="F336" s="109" t="str">
        <f t="shared" ref="F336:F399" si="37">IF(B336="","",SUM(D336:E336))</f>
        <v/>
      </c>
      <c r="G336" s="80" t="str">
        <f t="shared" ref="G336:G399" si="38">IF(B336="","",SUM(C336)-SUM(E336))</f>
        <v/>
      </c>
    </row>
    <row r="337" spans="1:7" x14ac:dyDescent="0.35">
      <c r="A337" s="108" t="str">
        <f t="shared" ref="A337:A400" si="39">IF(B337="","",EDATE(A336,1))</f>
        <v/>
      </c>
      <c r="B337" s="105" t="str">
        <f t="shared" ref="B337:B400" si="40">IF(B336="","",IF(SUM(B336)+1&lt;=$E$7,SUM(B336)+1,""))</f>
        <v/>
      </c>
      <c r="C337" s="80" t="str">
        <f t="shared" ref="C337:C400" si="41">IF(B337="","",G336)</f>
        <v/>
      </c>
      <c r="D337" s="109" t="str">
        <f t="shared" si="35"/>
        <v/>
      </c>
      <c r="E337" s="109" t="str">
        <f t="shared" si="36"/>
        <v/>
      </c>
      <c r="F337" s="109" t="str">
        <f t="shared" si="37"/>
        <v/>
      </c>
      <c r="G337" s="80" t="str">
        <f t="shared" si="38"/>
        <v/>
      </c>
    </row>
    <row r="338" spans="1:7" x14ac:dyDescent="0.35">
      <c r="A338" s="108" t="str">
        <f t="shared" si="39"/>
        <v/>
      </c>
      <c r="B338" s="105" t="str">
        <f t="shared" si="40"/>
        <v/>
      </c>
      <c r="C338" s="80" t="str">
        <f t="shared" si="41"/>
        <v/>
      </c>
      <c r="D338" s="109" t="str">
        <f t="shared" si="35"/>
        <v/>
      </c>
      <c r="E338" s="109" t="str">
        <f t="shared" si="36"/>
        <v/>
      </c>
      <c r="F338" s="109" t="str">
        <f t="shared" si="37"/>
        <v/>
      </c>
      <c r="G338" s="80" t="str">
        <f t="shared" si="38"/>
        <v/>
      </c>
    </row>
    <row r="339" spans="1:7" x14ac:dyDescent="0.35">
      <c r="A339" s="108" t="str">
        <f t="shared" si="39"/>
        <v/>
      </c>
      <c r="B339" s="105" t="str">
        <f t="shared" si="40"/>
        <v/>
      </c>
      <c r="C339" s="80" t="str">
        <f t="shared" si="41"/>
        <v/>
      </c>
      <c r="D339" s="109" t="str">
        <f t="shared" si="35"/>
        <v/>
      </c>
      <c r="E339" s="109" t="str">
        <f t="shared" si="36"/>
        <v/>
      </c>
      <c r="F339" s="109" t="str">
        <f t="shared" si="37"/>
        <v/>
      </c>
      <c r="G339" s="80" t="str">
        <f t="shared" si="38"/>
        <v/>
      </c>
    </row>
    <row r="340" spans="1:7" x14ac:dyDescent="0.35">
      <c r="A340" s="108" t="str">
        <f t="shared" si="39"/>
        <v/>
      </c>
      <c r="B340" s="105" t="str">
        <f t="shared" si="40"/>
        <v/>
      </c>
      <c r="C340" s="80" t="str">
        <f t="shared" si="41"/>
        <v/>
      </c>
      <c r="D340" s="109" t="str">
        <f t="shared" si="35"/>
        <v/>
      </c>
      <c r="E340" s="109" t="str">
        <f t="shared" si="36"/>
        <v/>
      </c>
      <c r="F340" s="109" t="str">
        <f t="shared" si="37"/>
        <v/>
      </c>
      <c r="G340" s="80" t="str">
        <f t="shared" si="38"/>
        <v/>
      </c>
    </row>
    <row r="341" spans="1:7" x14ac:dyDescent="0.35">
      <c r="A341" s="108" t="str">
        <f t="shared" si="39"/>
        <v/>
      </c>
      <c r="B341" s="105" t="str">
        <f t="shared" si="40"/>
        <v/>
      </c>
      <c r="C341" s="80" t="str">
        <f t="shared" si="41"/>
        <v/>
      </c>
      <c r="D341" s="109" t="str">
        <f t="shared" si="35"/>
        <v/>
      </c>
      <c r="E341" s="109" t="str">
        <f t="shared" si="36"/>
        <v/>
      </c>
      <c r="F341" s="109" t="str">
        <f t="shared" si="37"/>
        <v/>
      </c>
      <c r="G341" s="80" t="str">
        <f t="shared" si="38"/>
        <v/>
      </c>
    </row>
    <row r="342" spans="1:7" x14ac:dyDescent="0.35">
      <c r="A342" s="108" t="str">
        <f t="shared" si="39"/>
        <v/>
      </c>
      <c r="B342" s="105" t="str">
        <f t="shared" si="40"/>
        <v/>
      </c>
      <c r="C342" s="80" t="str">
        <f t="shared" si="41"/>
        <v/>
      </c>
      <c r="D342" s="109" t="str">
        <f t="shared" si="35"/>
        <v/>
      </c>
      <c r="E342" s="109" t="str">
        <f t="shared" si="36"/>
        <v/>
      </c>
      <c r="F342" s="109" t="str">
        <f t="shared" si="37"/>
        <v/>
      </c>
      <c r="G342" s="80" t="str">
        <f t="shared" si="38"/>
        <v/>
      </c>
    </row>
    <row r="343" spans="1:7" x14ac:dyDescent="0.35">
      <c r="A343" s="108" t="str">
        <f t="shared" si="39"/>
        <v/>
      </c>
      <c r="B343" s="105" t="str">
        <f t="shared" si="40"/>
        <v/>
      </c>
      <c r="C343" s="80" t="str">
        <f t="shared" si="41"/>
        <v/>
      </c>
      <c r="D343" s="109" t="str">
        <f t="shared" si="35"/>
        <v/>
      </c>
      <c r="E343" s="109" t="str">
        <f t="shared" si="36"/>
        <v/>
      </c>
      <c r="F343" s="109" t="str">
        <f t="shared" si="37"/>
        <v/>
      </c>
      <c r="G343" s="80" t="str">
        <f t="shared" si="38"/>
        <v/>
      </c>
    </row>
    <row r="344" spans="1:7" x14ac:dyDescent="0.35">
      <c r="A344" s="108" t="str">
        <f t="shared" si="39"/>
        <v/>
      </c>
      <c r="B344" s="105" t="str">
        <f t="shared" si="40"/>
        <v/>
      </c>
      <c r="C344" s="80" t="str">
        <f t="shared" si="41"/>
        <v/>
      </c>
      <c r="D344" s="109" t="str">
        <f t="shared" si="35"/>
        <v/>
      </c>
      <c r="E344" s="109" t="str">
        <f t="shared" si="36"/>
        <v/>
      </c>
      <c r="F344" s="109" t="str">
        <f t="shared" si="37"/>
        <v/>
      </c>
      <c r="G344" s="80" t="str">
        <f t="shared" si="38"/>
        <v/>
      </c>
    </row>
    <row r="345" spans="1:7" x14ac:dyDescent="0.35">
      <c r="A345" s="108" t="str">
        <f t="shared" si="39"/>
        <v/>
      </c>
      <c r="B345" s="105" t="str">
        <f t="shared" si="40"/>
        <v/>
      </c>
      <c r="C345" s="80" t="str">
        <f t="shared" si="41"/>
        <v/>
      </c>
      <c r="D345" s="109" t="str">
        <f t="shared" si="35"/>
        <v/>
      </c>
      <c r="E345" s="109" t="str">
        <f t="shared" si="36"/>
        <v/>
      </c>
      <c r="F345" s="109" t="str">
        <f t="shared" si="37"/>
        <v/>
      </c>
      <c r="G345" s="80" t="str">
        <f t="shared" si="38"/>
        <v/>
      </c>
    </row>
    <row r="346" spans="1:7" x14ac:dyDescent="0.35">
      <c r="A346" s="108" t="str">
        <f t="shared" si="39"/>
        <v/>
      </c>
      <c r="B346" s="105" t="str">
        <f t="shared" si="40"/>
        <v/>
      </c>
      <c r="C346" s="80" t="str">
        <f t="shared" si="41"/>
        <v/>
      </c>
      <c r="D346" s="109" t="str">
        <f t="shared" si="35"/>
        <v/>
      </c>
      <c r="E346" s="109" t="str">
        <f t="shared" si="36"/>
        <v/>
      </c>
      <c r="F346" s="109" t="str">
        <f t="shared" si="37"/>
        <v/>
      </c>
      <c r="G346" s="80" t="str">
        <f t="shared" si="38"/>
        <v/>
      </c>
    </row>
    <row r="347" spans="1:7" x14ac:dyDescent="0.35">
      <c r="A347" s="108" t="str">
        <f t="shared" si="39"/>
        <v/>
      </c>
      <c r="B347" s="105" t="str">
        <f t="shared" si="40"/>
        <v/>
      </c>
      <c r="C347" s="80" t="str">
        <f t="shared" si="41"/>
        <v/>
      </c>
      <c r="D347" s="109" t="str">
        <f t="shared" si="35"/>
        <v/>
      </c>
      <c r="E347" s="109" t="str">
        <f t="shared" si="36"/>
        <v/>
      </c>
      <c r="F347" s="109" t="str">
        <f t="shared" si="37"/>
        <v/>
      </c>
      <c r="G347" s="80" t="str">
        <f t="shared" si="38"/>
        <v/>
      </c>
    </row>
    <row r="348" spans="1:7" x14ac:dyDescent="0.35">
      <c r="A348" s="108" t="str">
        <f t="shared" si="39"/>
        <v/>
      </c>
      <c r="B348" s="105" t="str">
        <f t="shared" si="40"/>
        <v/>
      </c>
      <c r="C348" s="80" t="str">
        <f t="shared" si="41"/>
        <v/>
      </c>
      <c r="D348" s="109" t="str">
        <f t="shared" si="35"/>
        <v/>
      </c>
      <c r="E348" s="109" t="str">
        <f t="shared" si="36"/>
        <v/>
      </c>
      <c r="F348" s="109" t="str">
        <f t="shared" si="37"/>
        <v/>
      </c>
      <c r="G348" s="80" t="str">
        <f t="shared" si="38"/>
        <v/>
      </c>
    </row>
    <row r="349" spans="1:7" x14ac:dyDescent="0.35">
      <c r="A349" s="108" t="str">
        <f t="shared" si="39"/>
        <v/>
      </c>
      <c r="B349" s="105" t="str">
        <f t="shared" si="40"/>
        <v/>
      </c>
      <c r="C349" s="80" t="str">
        <f t="shared" si="41"/>
        <v/>
      </c>
      <c r="D349" s="109" t="str">
        <f t="shared" si="35"/>
        <v/>
      </c>
      <c r="E349" s="109" t="str">
        <f t="shared" si="36"/>
        <v/>
      </c>
      <c r="F349" s="109" t="str">
        <f t="shared" si="37"/>
        <v/>
      </c>
      <c r="G349" s="80" t="str">
        <f t="shared" si="38"/>
        <v/>
      </c>
    </row>
    <row r="350" spans="1:7" x14ac:dyDescent="0.35">
      <c r="A350" s="108" t="str">
        <f t="shared" si="39"/>
        <v/>
      </c>
      <c r="B350" s="105" t="str">
        <f t="shared" si="40"/>
        <v/>
      </c>
      <c r="C350" s="80" t="str">
        <f t="shared" si="41"/>
        <v/>
      </c>
      <c r="D350" s="109" t="str">
        <f t="shared" si="35"/>
        <v/>
      </c>
      <c r="E350" s="109" t="str">
        <f t="shared" si="36"/>
        <v/>
      </c>
      <c r="F350" s="109" t="str">
        <f t="shared" si="37"/>
        <v/>
      </c>
      <c r="G350" s="80" t="str">
        <f t="shared" si="38"/>
        <v/>
      </c>
    </row>
    <row r="351" spans="1:7" x14ac:dyDescent="0.35">
      <c r="A351" s="108" t="str">
        <f t="shared" si="39"/>
        <v/>
      </c>
      <c r="B351" s="105" t="str">
        <f t="shared" si="40"/>
        <v/>
      </c>
      <c r="C351" s="80" t="str">
        <f t="shared" si="41"/>
        <v/>
      </c>
      <c r="D351" s="109" t="str">
        <f t="shared" si="35"/>
        <v/>
      </c>
      <c r="E351" s="109" t="str">
        <f t="shared" si="36"/>
        <v/>
      </c>
      <c r="F351" s="109" t="str">
        <f t="shared" si="37"/>
        <v/>
      </c>
      <c r="G351" s="80" t="str">
        <f t="shared" si="38"/>
        <v/>
      </c>
    </row>
    <row r="352" spans="1:7" x14ac:dyDescent="0.35">
      <c r="A352" s="108" t="str">
        <f t="shared" si="39"/>
        <v/>
      </c>
      <c r="B352" s="105" t="str">
        <f t="shared" si="40"/>
        <v/>
      </c>
      <c r="C352" s="80" t="str">
        <f t="shared" si="41"/>
        <v/>
      </c>
      <c r="D352" s="109" t="str">
        <f t="shared" si="35"/>
        <v/>
      </c>
      <c r="E352" s="109" t="str">
        <f t="shared" si="36"/>
        <v/>
      </c>
      <c r="F352" s="109" t="str">
        <f t="shared" si="37"/>
        <v/>
      </c>
      <c r="G352" s="80" t="str">
        <f t="shared" si="38"/>
        <v/>
      </c>
    </row>
    <row r="353" spans="1:7" x14ac:dyDescent="0.35">
      <c r="A353" s="108" t="str">
        <f t="shared" si="39"/>
        <v/>
      </c>
      <c r="B353" s="105" t="str">
        <f t="shared" si="40"/>
        <v/>
      </c>
      <c r="C353" s="80" t="str">
        <f t="shared" si="41"/>
        <v/>
      </c>
      <c r="D353" s="109" t="str">
        <f t="shared" si="35"/>
        <v/>
      </c>
      <c r="E353" s="109" t="str">
        <f t="shared" si="36"/>
        <v/>
      </c>
      <c r="F353" s="109" t="str">
        <f t="shared" si="37"/>
        <v/>
      </c>
      <c r="G353" s="80" t="str">
        <f t="shared" si="38"/>
        <v/>
      </c>
    </row>
    <row r="354" spans="1:7" x14ac:dyDescent="0.35">
      <c r="A354" s="108" t="str">
        <f t="shared" si="39"/>
        <v/>
      </c>
      <c r="B354" s="105" t="str">
        <f t="shared" si="40"/>
        <v/>
      </c>
      <c r="C354" s="80" t="str">
        <f t="shared" si="41"/>
        <v/>
      </c>
      <c r="D354" s="109" t="str">
        <f t="shared" si="35"/>
        <v/>
      </c>
      <c r="E354" s="109" t="str">
        <f t="shared" si="36"/>
        <v/>
      </c>
      <c r="F354" s="109" t="str">
        <f t="shared" si="37"/>
        <v/>
      </c>
      <c r="G354" s="80" t="str">
        <f t="shared" si="38"/>
        <v/>
      </c>
    </row>
    <row r="355" spans="1:7" x14ac:dyDescent="0.35">
      <c r="A355" s="108" t="str">
        <f t="shared" si="39"/>
        <v/>
      </c>
      <c r="B355" s="105" t="str">
        <f t="shared" si="40"/>
        <v/>
      </c>
      <c r="C355" s="80" t="str">
        <f t="shared" si="41"/>
        <v/>
      </c>
      <c r="D355" s="109" t="str">
        <f t="shared" si="35"/>
        <v/>
      </c>
      <c r="E355" s="109" t="str">
        <f t="shared" si="36"/>
        <v/>
      </c>
      <c r="F355" s="109" t="str">
        <f t="shared" si="37"/>
        <v/>
      </c>
      <c r="G355" s="80" t="str">
        <f t="shared" si="38"/>
        <v/>
      </c>
    </row>
    <row r="356" spans="1:7" x14ac:dyDescent="0.35">
      <c r="A356" s="108" t="str">
        <f t="shared" si="39"/>
        <v/>
      </c>
      <c r="B356" s="105" t="str">
        <f t="shared" si="40"/>
        <v/>
      </c>
      <c r="C356" s="80" t="str">
        <f t="shared" si="41"/>
        <v/>
      </c>
      <c r="D356" s="109" t="str">
        <f t="shared" si="35"/>
        <v/>
      </c>
      <c r="E356" s="109" t="str">
        <f t="shared" si="36"/>
        <v/>
      </c>
      <c r="F356" s="109" t="str">
        <f t="shared" si="37"/>
        <v/>
      </c>
      <c r="G356" s="80" t="str">
        <f t="shared" si="38"/>
        <v/>
      </c>
    </row>
    <row r="357" spans="1:7" x14ac:dyDescent="0.35">
      <c r="A357" s="108" t="str">
        <f t="shared" si="39"/>
        <v/>
      </c>
      <c r="B357" s="105" t="str">
        <f t="shared" si="40"/>
        <v/>
      </c>
      <c r="C357" s="80" t="str">
        <f t="shared" si="41"/>
        <v/>
      </c>
      <c r="D357" s="109" t="str">
        <f t="shared" si="35"/>
        <v/>
      </c>
      <c r="E357" s="109" t="str">
        <f t="shared" si="36"/>
        <v/>
      </c>
      <c r="F357" s="109" t="str">
        <f t="shared" si="37"/>
        <v/>
      </c>
      <c r="G357" s="80" t="str">
        <f t="shared" si="38"/>
        <v/>
      </c>
    </row>
    <row r="358" spans="1:7" x14ac:dyDescent="0.35">
      <c r="A358" s="108" t="str">
        <f t="shared" si="39"/>
        <v/>
      </c>
      <c r="B358" s="105" t="str">
        <f t="shared" si="40"/>
        <v/>
      </c>
      <c r="C358" s="80" t="str">
        <f t="shared" si="41"/>
        <v/>
      </c>
      <c r="D358" s="109" t="str">
        <f t="shared" si="35"/>
        <v/>
      </c>
      <c r="E358" s="109" t="str">
        <f t="shared" si="36"/>
        <v/>
      </c>
      <c r="F358" s="109" t="str">
        <f t="shared" si="37"/>
        <v/>
      </c>
      <c r="G358" s="80" t="str">
        <f t="shared" si="38"/>
        <v/>
      </c>
    </row>
    <row r="359" spans="1:7" x14ac:dyDescent="0.35">
      <c r="A359" s="108" t="str">
        <f t="shared" si="39"/>
        <v/>
      </c>
      <c r="B359" s="105" t="str">
        <f t="shared" si="40"/>
        <v/>
      </c>
      <c r="C359" s="80" t="str">
        <f t="shared" si="41"/>
        <v/>
      </c>
      <c r="D359" s="109" t="str">
        <f t="shared" si="35"/>
        <v/>
      </c>
      <c r="E359" s="109" t="str">
        <f t="shared" si="36"/>
        <v/>
      </c>
      <c r="F359" s="109" t="str">
        <f t="shared" si="37"/>
        <v/>
      </c>
      <c r="G359" s="80" t="str">
        <f t="shared" si="38"/>
        <v/>
      </c>
    </row>
    <row r="360" spans="1:7" x14ac:dyDescent="0.35">
      <c r="A360" s="108" t="str">
        <f t="shared" si="39"/>
        <v/>
      </c>
      <c r="B360" s="105" t="str">
        <f t="shared" si="40"/>
        <v/>
      </c>
      <c r="C360" s="80" t="str">
        <f t="shared" si="41"/>
        <v/>
      </c>
      <c r="D360" s="109" t="str">
        <f t="shared" si="35"/>
        <v/>
      </c>
      <c r="E360" s="109" t="str">
        <f t="shared" si="36"/>
        <v/>
      </c>
      <c r="F360" s="109" t="str">
        <f t="shared" si="37"/>
        <v/>
      </c>
      <c r="G360" s="80" t="str">
        <f t="shared" si="38"/>
        <v/>
      </c>
    </row>
    <row r="361" spans="1:7" x14ac:dyDescent="0.35">
      <c r="A361" s="108" t="str">
        <f t="shared" si="39"/>
        <v/>
      </c>
      <c r="B361" s="105" t="str">
        <f t="shared" si="40"/>
        <v/>
      </c>
      <c r="C361" s="80" t="str">
        <f t="shared" si="41"/>
        <v/>
      </c>
      <c r="D361" s="109" t="str">
        <f t="shared" si="35"/>
        <v/>
      </c>
      <c r="E361" s="109" t="str">
        <f t="shared" si="36"/>
        <v/>
      </c>
      <c r="F361" s="109" t="str">
        <f t="shared" si="37"/>
        <v/>
      </c>
      <c r="G361" s="80" t="str">
        <f t="shared" si="38"/>
        <v/>
      </c>
    </row>
    <row r="362" spans="1:7" x14ac:dyDescent="0.35">
      <c r="A362" s="108" t="str">
        <f t="shared" si="39"/>
        <v/>
      </c>
      <c r="B362" s="105" t="str">
        <f t="shared" si="40"/>
        <v/>
      </c>
      <c r="C362" s="80" t="str">
        <f t="shared" si="41"/>
        <v/>
      </c>
      <c r="D362" s="109" t="str">
        <f t="shared" si="35"/>
        <v/>
      </c>
      <c r="E362" s="109" t="str">
        <f t="shared" si="36"/>
        <v/>
      </c>
      <c r="F362" s="109" t="str">
        <f t="shared" si="37"/>
        <v/>
      </c>
      <c r="G362" s="80" t="str">
        <f t="shared" si="38"/>
        <v/>
      </c>
    </row>
    <row r="363" spans="1:7" x14ac:dyDescent="0.35">
      <c r="A363" s="108" t="str">
        <f t="shared" si="39"/>
        <v/>
      </c>
      <c r="B363" s="105" t="str">
        <f t="shared" si="40"/>
        <v/>
      </c>
      <c r="C363" s="80" t="str">
        <f t="shared" si="41"/>
        <v/>
      </c>
      <c r="D363" s="109" t="str">
        <f t="shared" si="35"/>
        <v/>
      </c>
      <c r="E363" s="109" t="str">
        <f t="shared" si="36"/>
        <v/>
      </c>
      <c r="F363" s="109" t="str">
        <f t="shared" si="37"/>
        <v/>
      </c>
      <c r="G363" s="80" t="str">
        <f t="shared" si="38"/>
        <v/>
      </c>
    </row>
    <row r="364" spans="1:7" x14ac:dyDescent="0.35">
      <c r="A364" s="108" t="str">
        <f t="shared" si="39"/>
        <v/>
      </c>
      <c r="B364" s="105" t="str">
        <f t="shared" si="40"/>
        <v/>
      </c>
      <c r="C364" s="80" t="str">
        <f t="shared" si="41"/>
        <v/>
      </c>
      <c r="D364" s="109" t="str">
        <f t="shared" si="35"/>
        <v/>
      </c>
      <c r="E364" s="109" t="str">
        <f t="shared" si="36"/>
        <v/>
      </c>
      <c r="F364" s="109" t="str">
        <f t="shared" si="37"/>
        <v/>
      </c>
      <c r="G364" s="80" t="str">
        <f t="shared" si="38"/>
        <v/>
      </c>
    </row>
    <row r="365" spans="1:7" x14ac:dyDescent="0.35">
      <c r="A365" s="108" t="str">
        <f t="shared" si="39"/>
        <v/>
      </c>
      <c r="B365" s="105" t="str">
        <f t="shared" si="40"/>
        <v/>
      </c>
      <c r="C365" s="80" t="str">
        <f t="shared" si="41"/>
        <v/>
      </c>
      <c r="D365" s="109" t="str">
        <f t="shared" si="35"/>
        <v/>
      </c>
      <c r="E365" s="109" t="str">
        <f t="shared" si="36"/>
        <v/>
      </c>
      <c r="F365" s="109" t="str">
        <f t="shared" si="37"/>
        <v/>
      </c>
      <c r="G365" s="80" t="str">
        <f t="shared" si="38"/>
        <v/>
      </c>
    </row>
    <row r="366" spans="1:7" x14ac:dyDescent="0.35">
      <c r="A366" s="108" t="str">
        <f t="shared" si="39"/>
        <v/>
      </c>
      <c r="B366" s="105" t="str">
        <f t="shared" si="40"/>
        <v/>
      </c>
      <c r="C366" s="80" t="str">
        <f t="shared" si="41"/>
        <v/>
      </c>
      <c r="D366" s="109" t="str">
        <f t="shared" si="35"/>
        <v/>
      </c>
      <c r="E366" s="109" t="str">
        <f t="shared" si="36"/>
        <v/>
      </c>
      <c r="F366" s="109" t="str">
        <f t="shared" si="37"/>
        <v/>
      </c>
      <c r="G366" s="80" t="str">
        <f t="shared" si="38"/>
        <v/>
      </c>
    </row>
    <row r="367" spans="1:7" x14ac:dyDescent="0.35">
      <c r="A367" s="108" t="str">
        <f t="shared" si="39"/>
        <v/>
      </c>
      <c r="B367" s="105" t="str">
        <f t="shared" si="40"/>
        <v/>
      </c>
      <c r="C367" s="80" t="str">
        <f t="shared" si="41"/>
        <v/>
      </c>
      <c r="D367" s="109" t="str">
        <f t="shared" si="35"/>
        <v/>
      </c>
      <c r="E367" s="109" t="str">
        <f t="shared" si="36"/>
        <v/>
      </c>
      <c r="F367" s="109" t="str">
        <f t="shared" si="37"/>
        <v/>
      </c>
      <c r="G367" s="80" t="str">
        <f t="shared" si="38"/>
        <v/>
      </c>
    </row>
    <row r="368" spans="1:7" x14ac:dyDescent="0.35">
      <c r="A368" s="108" t="str">
        <f t="shared" si="39"/>
        <v/>
      </c>
      <c r="B368" s="105" t="str">
        <f t="shared" si="40"/>
        <v/>
      </c>
      <c r="C368" s="80" t="str">
        <f t="shared" si="41"/>
        <v/>
      </c>
      <c r="D368" s="109" t="str">
        <f t="shared" si="35"/>
        <v/>
      </c>
      <c r="E368" s="109" t="str">
        <f t="shared" si="36"/>
        <v/>
      </c>
      <c r="F368" s="109" t="str">
        <f t="shared" si="37"/>
        <v/>
      </c>
      <c r="G368" s="80" t="str">
        <f t="shared" si="38"/>
        <v/>
      </c>
    </row>
    <row r="369" spans="1:7" x14ac:dyDescent="0.35">
      <c r="A369" s="108" t="str">
        <f t="shared" si="39"/>
        <v/>
      </c>
      <c r="B369" s="105" t="str">
        <f t="shared" si="40"/>
        <v/>
      </c>
      <c r="C369" s="80" t="str">
        <f t="shared" si="41"/>
        <v/>
      </c>
      <c r="D369" s="109" t="str">
        <f t="shared" si="35"/>
        <v/>
      </c>
      <c r="E369" s="109" t="str">
        <f t="shared" si="36"/>
        <v/>
      </c>
      <c r="F369" s="109" t="str">
        <f t="shared" si="37"/>
        <v/>
      </c>
      <c r="G369" s="80" t="str">
        <f t="shared" si="38"/>
        <v/>
      </c>
    </row>
    <row r="370" spans="1:7" x14ac:dyDescent="0.35">
      <c r="A370" s="108" t="str">
        <f t="shared" si="39"/>
        <v/>
      </c>
      <c r="B370" s="105" t="str">
        <f t="shared" si="40"/>
        <v/>
      </c>
      <c r="C370" s="80" t="str">
        <f t="shared" si="41"/>
        <v/>
      </c>
      <c r="D370" s="109" t="str">
        <f t="shared" si="35"/>
        <v/>
      </c>
      <c r="E370" s="109" t="str">
        <f t="shared" si="36"/>
        <v/>
      </c>
      <c r="F370" s="109" t="str">
        <f t="shared" si="37"/>
        <v/>
      </c>
      <c r="G370" s="80" t="str">
        <f t="shared" si="38"/>
        <v/>
      </c>
    </row>
    <row r="371" spans="1:7" x14ac:dyDescent="0.35">
      <c r="A371" s="108" t="str">
        <f t="shared" si="39"/>
        <v/>
      </c>
      <c r="B371" s="105" t="str">
        <f t="shared" si="40"/>
        <v/>
      </c>
      <c r="C371" s="80" t="str">
        <f t="shared" si="41"/>
        <v/>
      </c>
      <c r="D371" s="109" t="str">
        <f t="shared" si="35"/>
        <v/>
      </c>
      <c r="E371" s="109" t="str">
        <f t="shared" si="36"/>
        <v/>
      </c>
      <c r="F371" s="109" t="str">
        <f t="shared" si="37"/>
        <v/>
      </c>
      <c r="G371" s="80" t="str">
        <f t="shared" si="38"/>
        <v/>
      </c>
    </row>
    <row r="372" spans="1:7" x14ac:dyDescent="0.35">
      <c r="A372" s="108" t="str">
        <f t="shared" si="39"/>
        <v/>
      </c>
      <c r="B372" s="105" t="str">
        <f t="shared" si="40"/>
        <v/>
      </c>
      <c r="C372" s="80" t="str">
        <f t="shared" si="41"/>
        <v/>
      </c>
      <c r="D372" s="109" t="str">
        <f t="shared" si="35"/>
        <v/>
      </c>
      <c r="E372" s="109" t="str">
        <f t="shared" si="36"/>
        <v/>
      </c>
      <c r="F372" s="109" t="str">
        <f t="shared" si="37"/>
        <v/>
      </c>
      <c r="G372" s="80" t="str">
        <f t="shared" si="38"/>
        <v/>
      </c>
    </row>
    <row r="373" spans="1:7" x14ac:dyDescent="0.35">
      <c r="A373" s="108" t="str">
        <f t="shared" si="39"/>
        <v/>
      </c>
      <c r="B373" s="105" t="str">
        <f t="shared" si="40"/>
        <v/>
      </c>
      <c r="C373" s="80" t="str">
        <f t="shared" si="41"/>
        <v/>
      </c>
      <c r="D373" s="109" t="str">
        <f t="shared" si="35"/>
        <v/>
      </c>
      <c r="E373" s="109" t="str">
        <f t="shared" si="36"/>
        <v/>
      </c>
      <c r="F373" s="109" t="str">
        <f t="shared" si="37"/>
        <v/>
      </c>
      <c r="G373" s="80" t="str">
        <f t="shared" si="38"/>
        <v/>
      </c>
    </row>
    <row r="374" spans="1:7" x14ac:dyDescent="0.35">
      <c r="A374" s="108" t="str">
        <f t="shared" si="39"/>
        <v/>
      </c>
      <c r="B374" s="105" t="str">
        <f t="shared" si="40"/>
        <v/>
      </c>
      <c r="C374" s="80" t="str">
        <f t="shared" si="41"/>
        <v/>
      </c>
      <c r="D374" s="109" t="str">
        <f t="shared" si="35"/>
        <v/>
      </c>
      <c r="E374" s="109" t="str">
        <f t="shared" si="36"/>
        <v/>
      </c>
      <c r="F374" s="109" t="str">
        <f t="shared" si="37"/>
        <v/>
      </c>
      <c r="G374" s="80" t="str">
        <f t="shared" si="38"/>
        <v/>
      </c>
    </row>
    <row r="375" spans="1:7" x14ac:dyDescent="0.35">
      <c r="A375" s="108" t="str">
        <f t="shared" si="39"/>
        <v/>
      </c>
      <c r="B375" s="105" t="str">
        <f t="shared" si="40"/>
        <v/>
      </c>
      <c r="C375" s="80" t="str">
        <f t="shared" si="41"/>
        <v/>
      </c>
      <c r="D375" s="109" t="str">
        <f t="shared" si="35"/>
        <v/>
      </c>
      <c r="E375" s="109" t="str">
        <f t="shared" si="36"/>
        <v/>
      </c>
      <c r="F375" s="109" t="str">
        <f t="shared" si="37"/>
        <v/>
      </c>
      <c r="G375" s="80" t="str">
        <f t="shared" si="38"/>
        <v/>
      </c>
    </row>
    <row r="376" spans="1:7" x14ac:dyDescent="0.35">
      <c r="A376" s="108" t="str">
        <f t="shared" si="39"/>
        <v/>
      </c>
      <c r="B376" s="105" t="str">
        <f t="shared" si="40"/>
        <v/>
      </c>
      <c r="C376" s="80" t="str">
        <f t="shared" si="41"/>
        <v/>
      </c>
      <c r="D376" s="109" t="str">
        <f t="shared" si="35"/>
        <v/>
      </c>
      <c r="E376" s="109" t="str">
        <f t="shared" si="36"/>
        <v/>
      </c>
      <c r="F376" s="109" t="str">
        <f t="shared" si="37"/>
        <v/>
      </c>
      <c r="G376" s="80" t="str">
        <f t="shared" si="38"/>
        <v/>
      </c>
    </row>
    <row r="377" spans="1:7" x14ac:dyDescent="0.35">
      <c r="A377" s="108" t="str">
        <f t="shared" si="39"/>
        <v/>
      </c>
      <c r="B377" s="105" t="str">
        <f t="shared" si="40"/>
        <v/>
      </c>
      <c r="C377" s="80" t="str">
        <f t="shared" si="41"/>
        <v/>
      </c>
      <c r="D377" s="109" t="str">
        <f t="shared" si="35"/>
        <v/>
      </c>
      <c r="E377" s="109" t="str">
        <f t="shared" si="36"/>
        <v/>
      </c>
      <c r="F377" s="109" t="str">
        <f t="shared" si="37"/>
        <v/>
      </c>
      <c r="G377" s="80" t="str">
        <f t="shared" si="38"/>
        <v/>
      </c>
    </row>
    <row r="378" spans="1:7" x14ac:dyDescent="0.35">
      <c r="A378" s="108" t="str">
        <f t="shared" si="39"/>
        <v/>
      </c>
      <c r="B378" s="105" t="str">
        <f t="shared" si="40"/>
        <v/>
      </c>
      <c r="C378" s="80" t="str">
        <f t="shared" si="41"/>
        <v/>
      </c>
      <c r="D378" s="109" t="str">
        <f t="shared" si="35"/>
        <v/>
      </c>
      <c r="E378" s="109" t="str">
        <f t="shared" si="36"/>
        <v/>
      </c>
      <c r="F378" s="109" t="str">
        <f t="shared" si="37"/>
        <v/>
      </c>
      <c r="G378" s="80" t="str">
        <f t="shared" si="38"/>
        <v/>
      </c>
    </row>
    <row r="379" spans="1:7" x14ac:dyDescent="0.35">
      <c r="A379" s="108" t="str">
        <f t="shared" si="39"/>
        <v/>
      </c>
      <c r="B379" s="105" t="str">
        <f t="shared" si="40"/>
        <v/>
      </c>
      <c r="C379" s="80" t="str">
        <f t="shared" si="41"/>
        <v/>
      </c>
      <c r="D379" s="109" t="str">
        <f t="shared" si="35"/>
        <v/>
      </c>
      <c r="E379" s="109" t="str">
        <f t="shared" si="36"/>
        <v/>
      </c>
      <c r="F379" s="109" t="str">
        <f t="shared" si="37"/>
        <v/>
      </c>
      <c r="G379" s="80" t="str">
        <f t="shared" si="38"/>
        <v/>
      </c>
    </row>
    <row r="380" spans="1:7" x14ac:dyDescent="0.35">
      <c r="A380" s="108" t="str">
        <f t="shared" si="39"/>
        <v/>
      </c>
      <c r="B380" s="105" t="str">
        <f t="shared" si="40"/>
        <v/>
      </c>
      <c r="C380" s="80" t="str">
        <f t="shared" si="41"/>
        <v/>
      </c>
      <c r="D380" s="109" t="str">
        <f t="shared" si="35"/>
        <v/>
      </c>
      <c r="E380" s="109" t="str">
        <f t="shared" si="36"/>
        <v/>
      </c>
      <c r="F380" s="109" t="str">
        <f t="shared" si="37"/>
        <v/>
      </c>
      <c r="G380" s="80" t="str">
        <f t="shared" si="38"/>
        <v/>
      </c>
    </row>
    <row r="381" spans="1:7" x14ac:dyDescent="0.35">
      <c r="A381" s="108" t="str">
        <f t="shared" si="39"/>
        <v/>
      </c>
      <c r="B381" s="105" t="str">
        <f t="shared" si="40"/>
        <v/>
      </c>
      <c r="C381" s="80" t="str">
        <f t="shared" si="41"/>
        <v/>
      </c>
      <c r="D381" s="109" t="str">
        <f t="shared" si="35"/>
        <v/>
      </c>
      <c r="E381" s="109" t="str">
        <f t="shared" si="36"/>
        <v/>
      </c>
      <c r="F381" s="109" t="str">
        <f t="shared" si="37"/>
        <v/>
      </c>
      <c r="G381" s="80" t="str">
        <f t="shared" si="38"/>
        <v/>
      </c>
    </row>
    <row r="382" spans="1:7" x14ac:dyDescent="0.35">
      <c r="A382" s="108" t="str">
        <f t="shared" si="39"/>
        <v/>
      </c>
      <c r="B382" s="105" t="str">
        <f t="shared" si="40"/>
        <v/>
      </c>
      <c r="C382" s="80" t="str">
        <f t="shared" si="41"/>
        <v/>
      </c>
      <c r="D382" s="109" t="str">
        <f t="shared" si="35"/>
        <v/>
      </c>
      <c r="E382" s="109" t="str">
        <f t="shared" si="36"/>
        <v/>
      </c>
      <c r="F382" s="109" t="str">
        <f t="shared" si="37"/>
        <v/>
      </c>
      <c r="G382" s="80" t="str">
        <f t="shared" si="38"/>
        <v/>
      </c>
    </row>
    <row r="383" spans="1:7" x14ac:dyDescent="0.35">
      <c r="A383" s="108" t="str">
        <f t="shared" si="39"/>
        <v/>
      </c>
      <c r="B383" s="105" t="str">
        <f t="shared" si="40"/>
        <v/>
      </c>
      <c r="C383" s="80" t="str">
        <f t="shared" si="41"/>
        <v/>
      </c>
      <c r="D383" s="109" t="str">
        <f t="shared" si="35"/>
        <v/>
      </c>
      <c r="E383" s="109" t="str">
        <f t="shared" si="36"/>
        <v/>
      </c>
      <c r="F383" s="109" t="str">
        <f t="shared" si="37"/>
        <v/>
      </c>
      <c r="G383" s="80" t="str">
        <f t="shared" si="38"/>
        <v/>
      </c>
    </row>
    <row r="384" spans="1:7" x14ac:dyDescent="0.35">
      <c r="A384" s="108" t="str">
        <f t="shared" si="39"/>
        <v/>
      </c>
      <c r="B384" s="105" t="str">
        <f t="shared" si="40"/>
        <v/>
      </c>
      <c r="C384" s="80" t="str">
        <f t="shared" si="41"/>
        <v/>
      </c>
      <c r="D384" s="109" t="str">
        <f t="shared" si="35"/>
        <v/>
      </c>
      <c r="E384" s="109" t="str">
        <f t="shared" si="36"/>
        <v/>
      </c>
      <c r="F384" s="109" t="str">
        <f t="shared" si="37"/>
        <v/>
      </c>
      <c r="G384" s="80" t="str">
        <f t="shared" si="38"/>
        <v/>
      </c>
    </row>
    <row r="385" spans="1:7" x14ac:dyDescent="0.35">
      <c r="A385" s="108" t="str">
        <f t="shared" si="39"/>
        <v/>
      </c>
      <c r="B385" s="105" t="str">
        <f t="shared" si="40"/>
        <v/>
      </c>
      <c r="C385" s="80" t="str">
        <f t="shared" si="41"/>
        <v/>
      </c>
      <c r="D385" s="109" t="str">
        <f t="shared" si="35"/>
        <v/>
      </c>
      <c r="E385" s="109" t="str">
        <f t="shared" si="36"/>
        <v/>
      </c>
      <c r="F385" s="109" t="str">
        <f t="shared" si="37"/>
        <v/>
      </c>
      <c r="G385" s="80" t="str">
        <f t="shared" si="38"/>
        <v/>
      </c>
    </row>
    <row r="386" spans="1:7" x14ac:dyDescent="0.35">
      <c r="A386" s="108" t="str">
        <f t="shared" si="39"/>
        <v/>
      </c>
      <c r="B386" s="105" t="str">
        <f t="shared" si="40"/>
        <v/>
      </c>
      <c r="C386" s="80" t="str">
        <f t="shared" si="41"/>
        <v/>
      </c>
      <c r="D386" s="109" t="str">
        <f t="shared" si="35"/>
        <v/>
      </c>
      <c r="E386" s="109" t="str">
        <f t="shared" si="36"/>
        <v/>
      </c>
      <c r="F386" s="109" t="str">
        <f t="shared" si="37"/>
        <v/>
      </c>
      <c r="G386" s="80" t="str">
        <f t="shared" si="38"/>
        <v/>
      </c>
    </row>
    <row r="387" spans="1:7" x14ac:dyDescent="0.35">
      <c r="A387" s="108" t="str">
        <f t="shared" si="39"/>
        <v/>
      </c>
      <c r="B387" s="105" t="str">
        <f t="shared" si="40"/>
        <v/>
      </c>
      <c r="C387" s="80" t="str">
        <f t="shared" si="41"/>
        <v/>
      </c>
      <c r="D387" s="109" t="str">
        <f t="shared" si="35"/>
        <v/>
      </c>
      <c r="E387" s="109" t="str">
        <f t="shared" si="36"/>
        <v/>
      </c>
      <c r="F387" s="109" t="str">
        <f t="shared" si="37"/>
        <v/>
      </c>
      <c r="G387" s="80" t="str">
        <f t="shared" si="38"/>
        <v/>
      </c>
    </row>
    <row r="388" spans="1:7" x14ac:dyDescent="0.35">
      <c r="A388" s="108" t="str">
        <f t="shared" si="39"/>
        <v/>
      </c>
      <c r="B388" s="105" t="str">
        <f t="shared" si="40"/>
        <v/>
      </c>
      <c r="C388" s="80" t="str">
        <f t="shared" si="41"/>
        <v/>
      </c>
      <c r="D388" s="109" t="str">
        <f t="shared" si="35"/>
        <v/>
      </c>
      <c r="E388" s="109" t="str">
        <f t="shared" si="36"/>
        <v/>
      </c>
      <c r="F388" s="109" t="str">
        <f t="shared" si="37"/>
        <v/>
      </c>
      <c r="G388" s="80" t="str">
        <f t="shared" si="38"/>
        <v/>
      </c>
    </row>
    <row r="389" spans="1:7" x14ac:dyDescent="0.35">
      <c r="A389" s="108" t="str">
        <f t="shared" si="39"/>
        <v/>
      </c>
      <c r="B389" s="105" t="str">
        <f t="shared" si="40"/>
        <v/>
      </c>
      <c r="C389" s="80" t="str">
        <f t="shared" si="41"/>
        <v/>
      </c>
      <c r="D389" s="109" t="str">
        <f t="shared" si="35"/>
        <v/>
      </c>
      <c r="E389" s="109" t="str">
        <f t="shared" si="36"/>
        <v/>
      </c>
      <c r="F389" s="109" t="str">
        <f t="shared" si="37"/>
        <v/>
      </c>
      <c r="G389" s="80" t="str">
        <f t="shared" si="38"/>
        <v/>
      </c>
    </row>
    <row r="390" spans="1:7" x14ac:dyDescent="0.35">
      <c r="A390" s="108" t="str">
        <f t="shared" si="39"/>
        <v/>
      </c>
      <c r="B390" s="105" t="str">
        <f t="shared" si="40"/>
        <v/>
      </c>
      <c r="C390" s="80" t="str">
        <f t="shared" si="41"/>
        <v/>
      </c>
      <c r="D390" s="109" t="str">
        <f t="shared" si="35"/>
        <v/>
      </c>
      <c r="E390" s="109" t="str">
        <f t="shared" si="36"/>
        <v/>
      </c>
      <c r="F390" s="109" t="str">
        <f t="shared" si="37"/>
        <v/>
      </c>
      <c r="G390" s="80" t="str">
        <f t="shared" si="38"/>
        <v/>
      </c>
    </row>
    <row r="391" spans="1:7" x14ac:dyDescent="0.35">
      <c r="A391" s="108" t="str">
        <f t="shared" si="39"/>
        <v/>
      </c>
      <c r="B391" s="105" t="str">
        <f t="shared" si="40"/>
        <v/>
      </c>
      <c r="C391" s="80" t="str">
        <f t="shared" si="41"/>
        <v/>
      </c>
      <c r="D391" s="109" t="str">
        <f t="shared" si="35"/>
        <v/>
      </c>
      <c r="E391" s="109" t="str">
        <f t="shared" si="36"/>
        <v/>
      </c>
      <c r="F391" s="109" t="str">
        <f t="shared" si="37"/>
        <v/>
      </c>
      <c r="G391" s="80" t="str">
        <f t="shared" si="38"/>
        <v/>
      </c>
    </row>
    <row r="392" spans="1:7" x14ac:dyDescent="0.35">
      <c r="A392" s="108" t="str">
        <f t="shared" si="39"/>
        <v/>
      </c>
      <c r="B392" s="105" t="str">
        <f t="shared" si="40"/>
        <v/>
      </c>
      <c r="C392" s="80" t="str">
        <f t="shared" si="41"/>
        <v/>
      </c>
      <c r="D392" s="109" t="str">
        <f t="shared" si="35"/>
        <v/>
      </c>
      <c r="E392" s="109" t="str">
        <f t="shared" si="36"/>
        <v/>
      </c>
      <c r="F392" s="109" t="str">
        <f t="shared" si="37"/>
        <v/>
      </c>
      <c r="G392" s="80" t="str">
        <f t="shared" si="38"/>
        <v/>
      </c>
    </row>
    <row r="393" spans="1:7" x14ac:dyDescent="0.35">
      <c r="A393" s="108" t="str">
        <f t="shared" si="39"/>
        <v/>
      </c>
      <c r="B393" s="105" t="str">
        <f t="shared" si="40"/>
        <v/>
      </c>
      <c r="C393" s="80" t="str">
        <f t="shared" si="41"/>
        <v/>
      </c>
      <c r="D393" s="109" t="str">
        <f t="shared" si="35"/>
        <v/>
      </c>
      <c r="E393" s="109" t="str">
        <f t="shared" si="36"/>
        <v/>
      </c>
      <c r="F393" s="109" t="str">
        <f t="shared" si="37"/>
        <v/>
      </c>
      <c r="G393" s="80" t="str">
        <f t="shared" si="38"/>
        <v/>
      </c>
    </row>
    <row r="394" spans="1:7" x14ac:dyDescent="0.35">
      <c r="A394" s="108" t="str">
        <f t="shared" si="39"/>
        <v/>
      </c>
      <c r="B394" s="105" t="str">
        <f t="shared" si="40"/>
        <v/>
      </c>
      <c r="C394" s="80" t="str">
        <f t="shared" si="41"/>
        <v/>
      </c>
      <c r="D394" s="109" t="str">
        <f t="shared" si="35"/>
        <v/>
      </c>
      <c r="E394" s="109" t="str">
        <f t="shared" si="36"/>
        <v/>
      </c>
      <c r="F394" s="109" t="str">
        <f t="shared" si="37"/>
        <v/>
      </c>
      <c r="G394" s="80" t="str">
        <f t="shared" si="38"/>
        <v/>
      </c>
    </row>
    <row r="395" spans="1:7" x14ac:dyDescent="0.35">
      <c r="A395" s="108" t="str">
        <f t="shared" si="39"/>
        <v/>
      </c>
      <c r="B395" s="105" t="str">
        <f t="shared" si="40"/>
        <v/>
      </c>
      <c r="C395" s="80" t="str">
        <f t="shared" si="41"/>
        <v/>
      </c>
      <c r="D395" s="109" t="str">
        <f t="shared" si="35"/>
        <v/>
      </c>
      <c r="E395" s="109" t="str">
        <f t="shared" si="36"/>
        <v/>
      </c>
      <c r="F395" s="109" t="str">
        <f t="shared" si="37"/>
        <v/>
      </c>
      <c r="G395" s="80" t="str">
        <f t="shared" si="38"/>
        <v/>
      </c>
    </row>
    <row r="396" spans="1:7" x14ac:dyDescent="0.35">
      <c r="A396" s="108" t="str">
        <f t="shared" si="39"/>
        <v/>
      </c>
      <c r="B396" s="105" t="str">
        <f t="shared" si="40"/>
        <v/>
      </c>
      <c r="C396" s="80" t="str">
        <f t="shared" si="41"/>
        <v/>
      </c>
      <c r="D396" s="109" t="str">
        <f t="shared" si="35"/>
        <v/>
      </c>
      <c r="E396" s="109" t="str">
        <f t="shared" si="36"/>
        <v/>
      </c>
      <c r="F396" s="109" t="str">
        <f t="shared" si="37"/>
        <v/>
      </c>
      <c r="G396" s="80" t="str">
        <f t="shared" si="38"/>
        <v/>
      </c>
    </row>
    <row r="397" spans="1:7" x14ac:dyDescent="0.35">
      <c r="A397" s="108" t="str">
        <f t="shared" si="39"/>
        <v/>
      </c>
      <c r="B397" s="105" t="str">
        <f t="shared" si="40"/>
        <v/>
      </c>
      <c r="C397" s="80" t="str">
        <f t="shared" si="41"/>
        <v/>
      </c>
      <c r="D397" s="109" t="str">
        <f t="shared" si="35"/>
        <v/>
      </c>
      <c r="E397" s="109" t="str">
        <f t="shared" si="36"/>
        <v/>
      </c>
      <c r="F397" s="109" t="str">
        <f t="shared" si="37"/>
        <v/>
      </c>
      <c r="G397" s="80" t="str">
        <f t="shared" si="38"/>
        <v/>
      </c>
    </row>
    <row r="398" spans="1:7" x14ac:dyDescent="0.35">
      <c r="A398" s="108" t="str">
        <f t="shared" si="39"/>
        <v/>
      </c>
      <c r="B398" s="105" t="str">
        <f t="shared" si="40"/>
        <v/>
      </c>
      <c r="C398" s="80" t="str">
        <f t="shared" si="41"/>
        <v/>
      </c>
      <c r="D398" s="109" t="str">
        <f t="shared" si="35"/>
        <v/>
      </c>
      <c r="E398" s="109" t="str">
        <f t="shared" si="36"/>
        <v/>
      </c>
      <c r="F398" s="109" t="str">
        <f t="shared" si="37"/>
        <v/>
      </c>
      <c r="G398" s="80" t="str">
        <f t="shared" si="38"/>
        <v/>
      </c>
    </row>
    <row r="399" spans="1:7" x14ac:dyDescent="0.35">
      <c r="A399" s="108" t="str">
        <f t="shared" si="39"/>
        <v/>
      </c>
      <c r="B399" s="105" t="str">
        <f t="shared" si="40"/>
        <v/>
      </c>
      <c r="C399" s="80" t="str">
        <f t="shared" si="41"/>
        <v/>
      </c>
      <c r="D399" s="109" t="str">
        <f t="shared" si="35"/>
        <v/>
      </c>
      <c r="E399" s="109" t="str">
        <f t="shared" si="36"/>
        <v/>
      </c>
      <c r="F399" s="109" t="str">
        <f t="shared" si="37"/>
        <v/>
      </c>
      <c r="G399" s="80" t="str">
        <f t="shared" si="38"/>
        <v/>
      </c>
    </row>
    <row r="400" spans="1:7" x14ac:dyDescent="0.35">
      <c r="A400" s="108" t="str">
        <f t="shared" si="39"/>
        <v/>
      </c>
      <c r="B400" s="105" t="str">
        <f t="shared" si="40"/>
        <v/>
      </c>
      <c r="C400" s="80" t="str">
        <f t="shared" si="41"/>
        <v/>
      </c>
      <c r="D400" s="109" t="str">
        <f t="shared" ref="D400:D463" si="42">IF(B400="","",IPMT(E$11/12,B400,E$7,-E$8,E$9,0))</f>
        <v/>
      </c>
      <c r="E400" s="109" t="str">
        <f t="shared" ref="E400:E463" si="43">IF(B400="","",PPMT(E$11/12,B400,E$7,-E$8,E$9,0))</f>
        <v/>
      </c>
      <c r="F400" s="109" t="str">
        <f t="shared" ref="F400:F463" si="44">IF(B400="","",SUM(D400:E400))</f>
        <v/>
      </c>
      <c r="G400" s="80" t="str">
        <f t="shared" ref="G400:G463" si="45">IF(B400="","",SUM(C400)-SUM(E400))</f>
        <v/>
      </c>
    </row>
    <row r="401" spans="1:7" x14ac:dyDescent="0.35">
      <c r="A401" s="108" t="str">
        <f t="shared" ref="A401:A464" si="46">IF(B401="","",EDATE(A400,1))</f>
        <v/>
      </c>
      <c r="B401" s="105" t="str">
        <f t="shared" ref="B401:B464" si="47">IF(B400="","",IF(SUM(B400)+1&lt;=$E$7,SUM(B400)+1,""))</f>
        <v/>
      </c>
      <c r="C401" s="80" t="str">
        <f t="shared" ref="C401:C464" si="48">IF(B401="","",G400)</f>
        <v/>
      </c>
      <c r="D401" s="109" t="str">
        <f t="shared" si="42"/>
        <v/>
      </c>
      <c r="E401" s="109" t="str">
        <f t="shared" si="43"/>
        <v/>
      </c>
      <c r="F401" s="109" t="str">
        <f t="shared" si="44"/>
        <v/>
      </c>
      <c r="G401" s="80" t="str">
        <f t="shared" si="45"/>
        <v/>
      </c>
    </row>
    <row r="402" spans="1:7" x14ac:dyDescent="0.35">
      <c r="A402" s="108" t="str">
        <f t="shared" si="46"/>
        <v/>
      </c>
      <c r="B402" s="105" t="str">
        <f t="shared" si="47"/>
        <v/>
      </c>
      <c r="C402" s="80" t="str">
        <f t="shared" si="48"/>
        <v/>
      </c>
      <c r="D402" s="109" t="str">
        <f t="shared" si="42"/>
        <v/>
      </c>
      <c r="E402" s="109" t="str">
        <f t="shared" si="43"/>
        <v/>
      </c>
      <c r="F402" s="109" t="str">
        <f t="shared" si="44"/>
        <v/>
      </c>
      <c r="G402" s="80" t="str">
        <f t="shared" si="45"/>
        <v/>
      </c>
    </row>
    <row r="403" spans="1:7" x14ac:dyDescent="0.35">
      <c r="A403" s="108" t="str">
        <f t="shared" si="46"/>
        <v/>
      </c>
      <c r="B403" s="105" t="str">
        <f t="shared" si="47"/>
        <v/>
      </c>
      <c r="C403" s="80" t="str">
        <f t="shared" si="48"/>
        <v/>
      </c>
      <c r="D403" s="109" t="str">
        <f t="shared" si="42"/>
        <v/>
      </c>
      <c r="E403" s="109" t="str">
        <f t="shared" si="43"/>
        <v/>
      </c>
      <c r="F403" s="109" t="str">
        <f t="shared" si="44"/>
        <v/>
      </c>
      <c r="G403" s="80" t="str">
        <f t="shared" si="45"/>
        <v/>
      </c>
    </row>
    <row r="404" spans="1:7" x14ac:dyDescent="0.35">
      <c r="A404" s="108" t="str">
        <f t="shared" si="46"/>
        <v/>
      </c>
      <c r="B404" s="105" t="str">
        <f t="shared" si="47"/>
        <v/>
      </c>
      <c r="C404" s="80" t="str">
        <f t="shared" si="48"/>
        <v/>
      </c>
      <c r="D404" s="109" t="str">
        <f t="shared" si="42"/>
        <v/>
      </c>
      <c r="E404" s="109" t="str">
        <f t="shared" si="43"/>
        <v/>
      </c>
      <c r="F404" s="109" t="str">
        <f t="shared" si="44"/>
        <v/>
      </c>
      <c r="G404" s="80" t="str">
        <f t="shared" si="45"/>
        <v/>
      </c>
    </row>
    <row r="405" spans="1:7" x14ac:dyDescent="0.35">
      <c r="A405" s="108" t="str">
        <f t="shared" si="46"/>
        <v/>
      </c>
      <c r="B405" s="105" t="str">
        <f t="shared" si="47"/>
        <v/>
      </c>
      <c r="C405" s="80" t="str">
        <f t="shared" si="48"/>
        <v/>
      </c>
      <c r="D405" s="109" t="str">
        <f t="shared" si="42"/>
        <v/>
      </c>
      <c r="E405" s="109" t="str">
        <f t="shared" si="43"/>
        <v/>
      </c>
      <c r="F405" s="109" t="str">
        <f t="shared" si="44"/>
        <v/>
      </c>
      <c r="G405" s="80" t="str">
        <f t="shared" si="45"/>
        <v/>
      </c>
    </row>
    <row r="406" spans="1:7" x14ac:dyDescent="0.35">
      <c r="A406" s="108" t="str">
        <f t="shared" si="46"/>
        <v/>
      </c>
      <c r="B406" s="105" t="str">
        <f t="shared" si="47"/>
        <v/>
      </c>
      <c r="C406" s="80" t="str">
        <f t="shared" si="48"/>
        <v/>
      </c>
      <c r="D406" s="109" t="str">
        <f t="shared" si="42"/>
        <v/>
      </c>
      <c r="E406" s="109" t="str">
        <f t="shared" si="43"/>
        <v/>
      </c>
      <c r="F406" s="109" t="str">
        <f t="shared" si="44"/>
        <v/>
      </c>
      <c r="G406" s="80" t="str">
        <f t="shared" si="45"/>
        <v/>
      </c>
    </row>
    <row r="407" spans="1:7" x14ac:dyDescent="0.35">
      <c r="A407" s="108" t="str">
        <f t="shared" si="46"/>
        <v/>
      </c>
      <c r="B407" s="105" t="str">
        <f t="shared" si="47"/>
        <v/>
      </c>
      <c r="C407" s="80" t="str">
        <f t="shared" si="48"/>
        <v/>
      </c>
      <c r="D407" s="109" t="str">
        <f t="shared" si="42"/>
        <v/>
      </c>
      <c r="E407" s="109" t="str">
        <f t="shared" si="43"/>
        <v/>
      </c>
      <c r="F407" s="109" t="str">
        <f t="shared" si="44"/>
        <v/>
      </c>
      <c r="G407" s="80" t="str">
        <f t="shared" si="45"/>
        <v/>
      </c>
    </row>
    <row r="408" spans="1:7" x14ac:dyDescent="0.35">
      <c r="A408" s="108" t="str">
        <f t="shared" si="46"/>
        <v/>
      </c>
      <c r="B408" s="105" t="str">
        <f t="shared" si="47"/>
        <v/>
      </c>
      <c r="C408" s="80" t="str">
        <f t="shared" si="48"/>
        <v/>
      </c>
      <c r="D408" s="109" t="str">
        <f t="shared" si="42"/>
        <v/>
      </c>
      <c r="E408" s="109" t="str">
        <f t="shared" si="43"/>
        <v/>
      </c>
      <c r="F408" s="109" t="str">
        <f t="shared" si="44"/>
        <v/>
      </c>
      <c r="G408" s="80" t="str">
        <f t="shared" si="45"/>
        <v/>
      </c>
    </row>
    <row r="409" spans="1:7" x14ac:dyDescent="0.35">
      <c r="A409" s="108" t="str">
        <f t="shared" si="46"/>
        <v/>
      </c>
      <c r="B409" s="105" t="str">
        <f t="shared" si="47"/>
        <v/>
      </c>
      <c r="C409" s="80" t="str">
        <f t="shared" si="48"/>
        <v/>
      </c>
      <c r="D409" s="109" t="str">
        <f t="shared" si="42"/>
        <v/>
      </c>
      <c r="E409" s="109" t="str">
        <f t="shared" si="43"/>
        <v/>
      </c>
      <c r="F409" s="109" t="str">
        <f t="shared" si="44"/>
        <v/>
      </c>
      <c r="G409" s="80" t="str">
        <f t="shared" si="45"/>
        <v/>
      </c>
    </row>
    <row r="410" spans="1:7" x14ac:dyDescent="0.35">
      <c r="A410" s="108" t="str">
        <f t="shared" si="46"/>
        <v/>
      </c>
      <c r="B410" s="105" t="str">
        <f t="shared" si="47"/>
        <v/>
      </c>
      <c r="C410" s="80" t="str">
        <f t="shared" si="48"/>
        <v/>
      </c>
      <c r="D410" s="109" t="str">
        <f t="shared" si="42"/>
        <v/>
      </c>
      <c r="E410" s="109" t="str">
        <f t="shared" si="43"/>
        <v/>
      </c>
      <c r="F410" s="109" t="str">
        <f t="shared" si="44"/>
        <v/>
      </c>
      <c r="G410" s="80" t="str">
        <f t="shared" si="45"/>
        <v/>
      </c>
    </row>
    <row r="411" spans="1:7" x14ac:dyDescent="0.35">
      <c r="A411" s="108" t="str">
        <f t="shared" si="46"/>
        <v/>
      </c>
      <c r="B411" s="105" t="str">
        <f t="shared" si="47"/>
        <v/>
      </c>
      <c r="C411" s="80" t="str">
        <f t="shared" si="48"/>
        <v/>
      </c>
      <c r="D411" s="109" t="str">
        <f t="shared" si="42"/>
        <v/>
      </c>
      <c r="E411" s="109" t="str">
        <f t="shared" si="43"/>
        <v/>
      </c>
      <c r="F411" s="109" t="str">
        <f t="shared" si="44"/>
        <v/>
      </c>
      <c r="G411" s="80" t="str">
        <f t="shared" si="45"/>
        <v/>
      </c>
    </row>
    <row r="412" spans="1:7" x14ac:dyDescent="0.35">
      <c r="A412" s="108" t="str">
        <f t="shared" si="46"/>
        <v/>
      </c>
      <c r="B412" s="105" t="str">
        <f t="shared" si="47"/>
        <v/>
      </c>
      <c r="C412" s="80" t="str">
        <f t="shared" si="48"/>
        <v/>
      </c>
      <c r="D412" s="109" t="str">
        <f t="shared" si="42"/>
        <v/>
      </c>
      <c r="E412" s="109" t="str">
        <f t="shared" si="43"/>
        <v/>
      </c>
      <c r="F412" s="109" t="str">
        <f t="shared" si="44"/>
        <v/>
      </c>
      <c r="G412" s="80" t="str">
        <f t="shared" si="45"/>
        <v/>
      </c>
    </row>
    <row r="413" spans="1:7" x14ac:dyDescent="0.35">
      <c r="A413" s="108" t="str">
        <f t="shared" si="46"/>
        <v/>
      </c>
      <c r="B413" s="105" t="str">
        <f t="shared" si="47"/>
        <v/>
      </c>
      <c r="C413" s="80" t="str">
        <f t="shared" si="48"/>
        <v/>
      </c>
      <c r="D413" s="109" t="str">
        <f t="shared" si="42"/>
        <v/>
      </c>
      <c r="E413" s="109" t="str">
        <f t="shared" si="43"/>
        <v/>
      </c>
      <c r="F413" s="109" t="str">
        <f t="shared" si="44"/>
        <v/>
      </c>
      <c r="G413" s="80" t="str">
        <f t="shared" si="45"/>
        <v/>
      </c>
    </row>
    <row r="414" spans="1:7" x14ac:dyDescent="0.35">
      <c r="A414" s="108" t="str">
        <f t="shared" si="46"/>
        <v/>
      </c>
      <c r="B414" s="105" t="str">
        <f t="shared" si="47"/>
        <v/>
      </c>
      <c r="C414" s="80" t="str">
        <f t="shared" si="48"/>
        <v/>
      </c>
      <c r="D414" s="109" t="str">
        <f t="shared" si="42"/>
        <v/>
      </c>
      <c r="E414" s="109" t="str">
        <f t="shared" si="43"/>
        <v/>
      </c>
      <c r="F414" s="109" t="str">
        <f t="shared" si="44"/>
        <v/>
      </c>
      <c r="G414" s="80" t="str">
        <f t="shared" si="45"/>
        <v/>
      </c>
    </row>
    <row r="415" spans="1:7" x14ac:dyDescent="0.35">
      <c r="A415" s="108" t="str">
        <f t="shared" si="46"/>
        <v/>
      </c>
      <c r="B415" s="105" t="str">
        <f t="shared" si="47"/>
        <v/>
      </c>
      <c r="C415" s="80" t="str">
        <f t="shared" si="48"/>
        <v/>
      </c>
      <c r="D415" s="109" t="str">
        <f t="shared" si="42"/>
        <v/>
      </c>
      <c r="E415" s="109" t="str">
        <f t="shared" si="43"/>
        <v/>
      </c>
      <c r="F415" s="109" t="str">
        <f t="shared" si="44"/>
        <v/>
      </c>
      <c r="G415" s="80" t="str">
        <f t="shared" si="45"/>
        <v/>
      </c>
    </row>
    <row r="416" spans="1:7" x14ac:dyDescent="0.35">
      <c r="A416" s="108" t="str">
        <f t="shared" si="46"/>
        <v/>
      </c>
      <c r="B416" s="105" t="str">
        <f t="shared" si="47"/>
        <v/>
      </c>
      <c r="C416" s="80" t="str">
        <f t="shared" si="48"/>
        <v/>
      </c>
      <c r="D416" s="109" t="str">
        <f t="shared" si="42"/>
        <v/>
      </c>
      <c r="E416" s="109" t="str">
        <f t="shared" si="43"/>
        <v/>
      </c>
      <c r="F416" s="109" t="str">
        <f t="shared" si="44"/>
        <v/>
      </c>
      <c r="G416" s="80" t="str">
        <f t="shared" si="45"/>
        <v/>
      </c>
    </row>
    <row r="417" spans="1:7" x14ac:dyDescent="0.35">
      <c r="A417" s="108" t="str">
        <f t="shared" si="46"/>
        <v/>
      </c>
      <c r="B417" s="105" t="str">
        <f t="shared" si="47"/>
        <v/>
      </c>
      <c r="C417" s="80" t="str">
        <f t="shared" si="48"/>
        <v/>
      </c>
      <c r="D417" s="109" t="str">
        <f t="shared" si="42"/>
        <v/>
      </c>
      <c r="E417" s="109" t="str">
        <f t="shared" si="43"/>
        <v/>
      </c>
      <c r="F417" s="109" t="str">
        <f t="shared" si="44"/>
        <v/>
      </c>
      <c r="G417" s="80" t="str">
        <f t="shared" si="45"/>
        <v/>
      </c>
    </row>
    <row r="418" spans="1:7" x14ac:dyDescent="0.35">
      <c r="A418" s="108" t="str">
        <f t="shared" si="46"/>
        <v/>
      </c>
      <c r="B418" s="105" t="str">
        <f t="shared" si="47"/>
        <v/>
      </c>
      <c r="C418" s="80" t="str">
        <f t="shared" si="48"/>
        <v/>
      </c>
      <c r="D418" s="109" t="str">
        <f t="shared" si="42"/>
        <v/>
      </c>
      <c r="E418" s="109" t="str">
        <f t="shared" si="43"/>
        <v/>
      </c>
      <c r="F418" s="109" t="str">
        <f t="shared" si="44"/>
        <v/>
      </c>
      <c r="G418" s="80" t="str">
        <f t="shared" si="45"/>
        <v/>
      </c>
    </row>
    <row r="419" spans="1:7" x14ac:dyDescent="0.35">
      <c r="A419" s="108" t="str">
        <f t="shared" si="46"/>
        <v/>
      </c>
      <c r="B419" s="105" t="str">
        <f t="shared" si="47"/>
        <v/>
      </c>
      <c r="C419" s="80" t="str">
        <f t="shared" si="48"/>
        <v/>
      </c>
      <c r="D419" s="109" t="str">
        <f t="shared" si="42"/>
        <v/>
      </c>
      <c r="E419" s="109" t="str">
        <f t="shared" si="43"/>
        <v/>
      </c>
      <c r="F419" s="109" t="str">
        <f t="shared" si="44"/>
        <v/>
      </c>
      <c r="G419" s="80" t="str">
        <f t="shared" si="45"/>
        <v/>
      </c>
    </row>
    <row r="420" spans="1:7" x14ac:dyDescent="0.35">
      <c r="A420" s="108" t="str">
        <f t="shared" si="46"/>
        <v/>
      </c>
      <c r="B420" s="105" t="str">
        <f t="shared" si="47"/>
        <v/>
      </c>
      <c r="C420" s="80" t="str">
        <f t="shared" si="48"/>
        <v/>
      </c>
      <c r="D420" s="109" t="str">
        <f t="shared" si="42"/>
        <v/>
      </c>
      <c r="E420" s="109" t="str">
        <f t="shared" si="43"/>
        <v/>
      </c>
      <c r="F420" s="109" t="str">
        <f t="shared" si="44"/>
        <v/>
      </c>
      <c r="G420" s="80" t="str">
        <f t="shared" si="45"/>
        <v/>
      </c>
    </row>
    <row r="421" spans="1:7" x14ac:dyDescent="0.35">
      <c r="A421" s="108" t="str">
        <f t="shared" si="46"/>
        <v/>
      </c>
      <c r="B421" s="105" t="str">
        <f t="shared" si="47"/>
        <v/>
      </c>
      <c r="C421" s="80" t="str">
        <f t="shared" si="48"/>
        <v/>
      </c>
      <c r="D421" s="109" t="str">
        <f t="shared" si="42"/>
        <v/>
      </c>
      <c r="E421" s="109" t="str">
        <f t="shared" si="43"/>
        <v/>
      </c>
      <c r="F421" s="109" t="str">
        <f t="shared" si="44"/>
        <v/>
      </c>
      <c r="G421" s="80" t="str">
        <f t="shared" si="45"/>
        <v/>
      </c>
    </row>
    <row r="422" spans="1:7" x14ac:dyDescent="0.35">
      <c r="A422" s="108" t="str">
        <f t="shared" si="46"/>
        <v/>
      </c>
      <c r="B422" s="105" t="str">
        <f t="shared" si="47"/>
        <v/>
      </c>
      <c r="C422" s="80" t="str">
        <f t="shared" si="48"/>
        <v/>
      </c>
      <c r="D422" s="109" t="str">
        <f t="shared" si="42"/>
        <v/>
      </c>
      <c r="E422" s="109" t="str">
        <f t="shared" si="43"/>
        <v/>
      </c>
      <c r="F422" s="109" t="str">
        <f t="shared" si="44"/>
        <v/>
      </c>
      <c r="G422" s="80" t="str">
        <f t="shared" si="45"/>
        <v/>
      </c>
    </row>
    <row r="423" spans="1:7" x14ac:dyDescent="0.35">
      <c r="A423" s="108" t="str">
        <f t="shared" si="46"/>
        <v/>
      </c>
      <c r="B423" s="105" t="str">
        <f t="shared" si="47"/>
        <v/>
      </c>
      <c r="C423" s="80" t="str">
        <f t="shared" si="48"/>
        <v/>
      </c>
      <c r="D423" s="109" t="str">
        <f t="shared" si="42"/>
        <v/>
      </c>
      <c r="E423" s="109" t="str">
        <f t="shared" si="43"/>
        <v/>
      </c>
      <c r="F423" s="109" t="str">
        <f t="shared" si="44"/>
        <v/>
      </c>
      <c r="G423" s="80" t="str">
        <f t="shared" si="45"/>
        <v/>
      </c>
    </row>
    <row r="424" spans="1:7" x14ac:dyDescent="0.35">
      <c r="A424" s="108" t="str">
        <f t="shared" si="46"/>
        <v/>
      </c>
      <c r="B424" s="105" t="str">
        <f t="shared" si="47"/>
        <v/>
      </c>
      <c r="C424" s="80" t="str">
        <f t="shared" si="48"/>
        <v/>
      </c>
      <c r="D424" s="109" t="str">
        <f t="shared" si="42"/>
        <v/>
      </c>
      <c r="E424" s="109" t="str">
        <f t="shared" si="43"/>
        <v/>
      </c>
      <c r="F424" s="109" t="str">
        <f t="shared" si="44"/>
        <v/>
      </c>
      <c r="G424" s="80" t="str">
        <f t="shared" si="45"/>
        <v/>
      </c>
    </row>
    <row r="425" spans="1:7" x14ac:dyDescent="0.35">
      <c r="A425" s="108" t="str">
        <f t="shared" si="46"/>
        <v/>
      </c>
      <c r="B425" s="105" t="str">
        <f t="shared" si="47"/>
        <v/>
      </c>
      <c r="C425" s="80" t="str">
        <f t="shared" si="48"/>
        <v/>
      </c>
      <c r="D425" s="109" t="str">
        <f t="shared" si="42"/>
        <v/>
      </c>
      <c r="E425" s="109" t="str">
        <f t="shared" si="43"/>
        <v/>
      </c>
      <c r="F425" s="109" t="str">
        <f t="shared" si="44"/>
        <v/>
      </c>
      <c r="G425" s="80" t="str">
        <f t="shared" si="45"/>
        <v/>
      </c>
    </row>
    <row r="426" spans="1:7" x14ac:dyDescent="0.35">
      <c r="A426" s="108" t="str">
        <f t="shared" si="46"/>
        <v/>
      </c>
      <c r="B426" s="105" t="str">
        <f t="shared" si="47"/>
        <v/>
      </c>
      <c r="C426" s="80" t="str">
        <f t="shared" si="48"/>
        <v/>
      </c>
      <c r="D426" s="109" t="str">
        <f t="shared" si="42"/>
        <v/>
      </c>
      <c r="E426" s="109" t="str">
        <f t="shared" si="43"/>
        <v/>
      </c>
      <c r="F426" s="109" t="str">
        <f t="shared" si="44"/>
        <v/>
      </c>
      <c r="G426" s="80" t="str">
        <f t="shared" si="45"/>
        <v/>
      </c>
    </row>
    <row r="427" spans="1:7" x14ac:dyDescent="0.35">
      <c r="A427" s="108" t="str">
        <f t="shared" si="46"/>
        <v/>
      </c>
      <c r="B427" s="105" t="str">
        <f t="shared" si="47"/>
        <v/>
      </c>
      <c r="C427" s="80" t="str">
        <f t="shared" si="48"/>
        <v/>
      </c>
      <c r="D427" s="109" t="str">
        <f t="shared" si="42"/>
        <v/>
      </c>
      <c r="E427" s="109" t="str">
        <f t="shared" si="43"/>
        <v/>
      </c>
      <c r="F427" s="109" t="str">
        <f t="shared" si="44"/>
        <v/>
      </c>
      <c r="G427" s="80" t="str">
        <f t="shared" si="45"/>
        <v/>
      </c>
    </row>
    <row r="428" spans="1:7" x14ac:dyDescent="0.35">
      <c r="A428" s="108" t="str">
        <f t="shared" si="46"/>
        <v/>
      </c>
      <c r="B428" s="105" t="str">
        <f t="shared" si="47"/>
        <v/>
      </c>
      <c r="C428" s="80" t="str">
        <f t="shared" si="48"/>
        <v/>
      </c>
      <c r="D428" s="109" t="str">
        <f t="shared" si="42"/>
        <v/>
      </c>
      <c r="E428" s="109" t="str">
        <f t="shared" si="43"/>
        <v/>
      </c>
      <c r="F428" s="109" t="str">
        <f t="shared" si="44"/>
        <v/>
      </c>
      <c r="G428" s="80" t="str">
        <f t="shared" si="45"/>
        <v/>
      </c>
    </row>
    <row r="429" spans="1:7" x14ac:dyDescent="0.35">
      <c r="A429" s="108" t="str">
        <f t="shared" si="46"/>
        <v/>
      </c>
      <c r="B429" s="105" t="str">
        <f t="shared" si="47"/>
        <v/>
      </c>
      <c r="C429" s="80" t="str">
        <f t="shared" si="48"/>
        <v/>
      </c>
      <c r="D429" s="109" t="str">
        <f t="shared" si="42"/>
        <v/>
      </c>
      <c r="E429" s="109" t="str">
        <f t="shared" si="43"/>
        <v/>
      </c>
      <c r="F429" s="109" t="str">
        <f t="shared" si="44"/>
        <v/>
      </c>
      <c r="G429" s="80" t="str">
        <f t="shared" si="45"/>
        <v/>
      </c>
    </row>
    <row r="430" spans="1:7" x14ac:dyDescent="0.35">
      <c r="A430" s="108" t="str">
        <f t="shared" si="46"/>
        <v/>
      </c>
      <c r="B430" s="105" t="str">
        <f t="shared" si="47"/>
        <v/>
      </c>
      <c r="C430" s="80" t="str">
        <f t="shared" si="48"/>
        <v/>
      </c>
      <c r="D430" s="109" t="str">
        <f t="shared" si="42"/>
        <v/>
      </c>
      <c r="E430" s="109" t="str">
        <f t="shared" si="43"/>
        <v/>
      </c>
      <c r="F430" s="109" t="str">
        <f t="shared" si="44"/>
        <v/>
      </c>
      <c r="G430" s="80" t="str">
        <f t="shared" si="45"/>
        <v/>
      </c>
    </row>
    <row r="431" spans="1:7" x14ac:dyDescent="0.35">
      <c r="A431" s="108" t="str">
        <f t="shared" si="46"/>
        <v/>
      </c>
      <c r="B431" s="105" t="str">
        <f t="shared" si="47"/>
        <v/>
      </c>
      <c r="C431" s="80" t="str">
        <f t="shared" si="48"/>
        <v/>
      </c>
      <c r="D431" s="109" t="str">
        <f t="shared" si="42"/>
        <v/>
      </c>
      <c r="E431" s="109" t="str">
        <f t="shared" si="43"/>
        <v/>
      </c>
      <c r="F431" s="109" t="str">
        <f t="shared" si="44"/>
        <v/>
      </c>
      <c r="G431" s="80" t="str">
        <f t="shared" si="45"/>
        <v/>
      </c>
    </row>
    <row r="432" spans="1:7" x14ac:dyDescent="0.35">
      <c r="A432" s="108" t="str">
        <f t="shared" si="46"/>
        <v/>
      </c>
      <c r="B432" s="105" t="str">
        <f t="shared" si="47"/>
        <v/>
      </c>
      <c r="C432" s="80" t="str">
        <f t="shared" si="48"/>
        <v/>
      </c>
      <c r="D432" s="109" t="str">
        <f t="shared" si="42"/>
        <v/>
      </c>
      <c r="E432" s="109" t="str">
        <f t="shared" si="43"/>
        <v/>
      </c>
      <c r="F432" s="109" t="str">
        <f t="shared" si="44"/>
        <v/>
      </c>
      <c r="G432" s="80" t="str">
        <f t="shared" si="45"/>
        <v/>
      </c>
    </row>
    <row r="433" spans="1:7" x14ac:dyDescent="0.35">
      <c r="A433" s="108" t="str">
        <f t="shared" si="46"/>
        <v/>
      </c>
      <c r="B433" s="105" t="str">
        <f t="shared" si="47"/>
        <v/>
      </c>
      <c r="C433" s="80" t="str">
        <f t="shared" si="48"/>
        <v/>
      </c>
      <c r="D433" s="109" t="str">
        <f t="shared" si="42"/>
        <v/>
      </c>
      <c r="E433" s="109" t="str">
        <f t="shared" si="43"/>
        <v/>
      </c>
      <c r="F433" s="109" t="str">
        <f t="shared" si="44"/>
        <v/>
      </c>
      <c r="G433" s="80" t="str">
        <f t="shared" si="45"/>
        <v/>
      </c>
    </row>
    <row r="434" spans="1:7" x14ac:dyDescent="0.35">
      <c r="A434" s="108" t="str">
        <f t="shared" si="46"/>
        <v/>
      </c>
      <c r="B434" s="105" t="str">
        <f t="shared" si="47"/>
        <v/>
      </c>
      <c r="C434" s="80" t="str">
        <f t="shared" si="48"/>
        <v/>
      </c>
      <c r="D434" s="109" t="str">
        <f t="shared" si="42"/>
        <v/>
      </c>
      <c r="E434" s="109" t="str">
        <f t="shared" si="43"/>
        <v/>
      </c>
      <c r="F434" s="109" t="str">
        <f t="shared" si="44"/>
        <v/>
      </c>
      <c r="G434" s="80" t="str">
        <f t="shared" si="45"/>
        <v/>
      </c>
    </row>
    <row r="435" spans="1:7" x14ac:dyDescent="0.35">
      <c r="A435" s="108" t="str">
        <f t="shared" si="46"/>
        <v/>
      </c>
      <c r="B435" s="105" t="str">
        <f t="shared" si="47"/>
        <v/>
      </c>
      <c r="C435" s="80" t="str">
        <f t="shared" si="48"/>
        <v/>
      </c>
      <c r="D435" s="109" t="str">
        <f t="shared" si="42"/>
        <v/>
      </c>
      <c r="E435" s="109" t="str">
        <f t="shared" si="43"/>
        <v/>
      </c>
      <c r="F435" s="109" t="str">
        <f t="shared" si="44"/>
        <v/>
      </c>
      <c r="G435" s="80" t="str">
        <f t="shared" si="45"/>
        <v/>
      </c>
    </row>
    <row r="436" spans="1:7" x14ac:dyDescent="0.35">
      <c r="A436" s="108" t="str">
        <f t="shared" si="46"/>
        <v/>
      </c>
      <c r="B436" s="105" t="str">
        <f t="shared" si="47"/>
        <v/>
      </c>
      <c r="C436" s="80" t="str">
        <f t="shared" si="48"/>
        <v/>
      </c>
      <c r="D436" s="109" t="str">
        <f t="shared" si="42"/>
        <v/>
      </c>
      <c r="E436" s="109" t="str">
        <f t="shared" si="43"/>
        <v/>
      </c>
      <c r="F436" s="109" t="str">
        <f t="shared" si="44"/>
        <v/>
      </c>
      <c r="G436" s="80" t="str">
        <f t="shared" si="45"/>
        <v/>
      </c>
    </row>
    <row r="437" spans="1:7" x14ac:dyDescent="0.35">
      <c r="A437" s="108" t="str">
        <f t="shared" si="46"/>
        <v/>
      </c>
      <c r="B437" s="105" t="str">
        <f t="shared" si="47"/>
        <v/>
      </c>
      <c r="C437" s="80" t="str">
        <f t="shared" si="48"/>
        <v/>
      </c>
      <c r="D437" s="109" t="str">
        <f t="shared" si="42"/>
        <v/>
      </c>
      <c r="E437" s="109" t="str">
        <f t="shared" si="43"/>
        <v/>
      </c>
      <c r="F437" s="109" t="str">
        <f t="shared" si="44"/>
        <v/>
      </c>
      <c r="G437" s="80" t="str">
        <f t="shared" si="45"/>
        <v/>
      </c>
    </row>
    <row r="438" spans="1:7" x14ac:dyDescent="0.35">
      <c r="A438" s="108" t="str">
        <f t="shared" si="46"/>
        <v/>
      </c>
      <c r="B438" s="105" t="str">
        <f t="shared" si="47"/>
        <v/>
      </c>
      <c r="C438" s="80" t="str">
        <f t="shared" si="48"/>
        <v/>
      </c>
      <c r="D438" s="109" t="str">
        <f t="shared" si="42"/>
        <v/>
      </c>
      <c r="E438" s="109" t="str">
        <f t="shared" si="43"/>
        <v/>
      </c>
      <c r="F438" s="109" t="str">
        <f t="shared" si="44"/>
        <v/>
      </c>
      <c r="G438" s="80" t="str">
        <f t="shared" si="45"/>
        <v/>
      </c>
    </row>
    <row r="439" spans="1:7" x14ac:dyDescent="0.35">
      <c r="A439" s="108" t="str">
        <f t="shared" si="46"/>
        <v/>
      </c>
      <c r="B439" s="105" t="str">
        <f t="shared" si="47"/>
        <v/>
      </c>
      <c r="C439" s="80" t="str">
        <f t="shared" si="48"/>
        <v/>
      </c>
      <c r="D439" s="109" t="str">
        <f t="shared" si="42"/>
        <v/>
      </c>
      <c r="E439" s="109" t="str">
        <f t="shared" si="43"/>
        <v/>
      </c>
      <c r="F439" s="109" t="str">
        <f t="shared" si="44"/>
        <v/>
      </c>
      <c r="G439" s="80" t="str">
        <f t="shared" si="45"/>
        <v/>
      </c>
    </row>
    <row r="440" spans="1:7" x14ac:dyDescent="0.35">
      <c r="A440" s="108" t="str">
        <f t="shared" si="46"/>
        <v/>
      </c>
      <c r="B440" s="105" t="str">
        <f t="shared" si="47"/>
        <v/>
      </c>
      <c r="C440" s="80" t="str">
        <f t="shared" si="48"/>
        <v/>
      </c>
      <c r="D440" s="109" t="str">
        <f t="shared" si="42"/>
        <v/>
      </c>
      <c r="E440" s="109" t="str">
        <f t="shared" si="43"/>
        <v/>
      </c>
      <c r="F440" s="109" t="str">
        <f t="shared" si="44"/>
        <v/>
      </c>
      <c r="G440" s="80" t="str">
        <f t="shared" si="45"/>
        <v/>
      </c>
    </row>
    <row r="441" spans="1:7" x14ac:dyDescent="0.35">
      <c r="A441" s="108" t="str">
        <f t="shared" si="46"/>
        <v/>
      </c>
      <c r="B441" s="105" t="str">
        <f t="shared" si="47"/>
        <v/>
      </c>
      <c r="C441" s="80" t="str">
        <f t="shared" si="48"/>
        <v/>
      </c>
      <c r="D441" s="109" t="str">
        <f t="shared" si="42"/>
        <v/>
      </c>
      <c r="E441" s="109" t="str">
        <f t="shared" si="43"/>
        <v/>
      </c>
      <c r="F441" s="109" t="str">
        <f t="shared" si="44"/>
        <v/>
      </c>
      <c r="G441" s="80" t="str">
        <f t="shared" si="45"/>
        <v/>
      </c>
    </row>
    <row r="442" spans="1:7" x14ac:dyDescent="0.35">
      <c r="A442" s="108" t="str">
        <f t="shared" si="46"/>
        <v/>
      </c>
      <c r="B442" s="105" t="str">
        <f t="shared" si="47"/>
        <v/>
      </c>
      <c r="C442" s="80" t="str">
        <f t="shared" si="48"/>
        <v/>
      </c>
      <c r="D442" s="109" t="str">
        <f t="shared" si="42"/>
        <v/>
      </c>
      <c r="E442" s="109" t="str">
        <f t="shared" si="43"/>
        <v/>
      </c>
      <c r="F442" s="109" t="str">
        <f t="shared" si="44"/>
        <v/>
      </c>
      <c r="G442" s="80" t="str">
        <f t="shared" si="45"/>
        <v/>
      </c>
    </row>
    <row r="443" spans="1:7" x14ac:dyDescent="0.35">
      <c r="A443" s="108" t="str">
        <f t="shared" si="46"/>
        <v/>
      </c>
      <c r="B443" s="105" t="str">
        <f t="shared" si="47"/>
        <v/>
      </c>
      <c r="C443" s="80" t="str">
        <f t="shared" si="48"/>
        <v/>
      </c>
      <c r="D443" s="109" t="str">
        <f t="shared" si="42"/>
        <v/>
      </c>
      <c r="E443" s="109" t="str">
        <f t="shared" si="43"/>
        <v/>
      </c>
      <c r="F443" s="109" t="str">
        <f t="shared" si="44"/>
        <v/>
      </c>
      <c r="G443" s="80" t="str">
        <f t="shared" si="45"/>
        <v/>
      </c>
    </row>
    <row r="444" spans="1:7" x14ac:dyDescent="0.35">
      <c r="A444" s="108" t="str">
        <f t="shared" si="46"/>
        <v/>
      </c>
      <c r="B444" s="105" t="str">
        <f t="shared" si="47"/>
        <v/>
      </c>
      <c r="C444" s="80" t="str">
        <f t="shared" si="48"/>
        <v/>
      </c>
      <c r="D444" s="109" t="str">
        <f t="shared" si="42"/>
        <v/>
      </c>
      <c r="E444" s="109" t="str">
        <f t="shared" si="43"/>
        <v/>
      </c>
      <c r="F444" s="109" t="str">
        <f t="shared" si="44"/>
        <v/>
      </c>
      <c r="G444" s="80" t="str">
        <f t="shared" si="45"/>
        <v/>
      </c>
    </row>
    <row r="445" spans="1:7" x14ac:dyDescent="0.35">
      <c r="A445" s="108" t="str">
        <f t="shared" si="46"/>
        <v/>
      </c>
      <c r="B445" s="105" t="str">
        <f t="shared" si="47"/>
        <v/>
      </c>
      <c r="C445" s="80" t="str">
        <f t="shared" si="48"/>
        <v/>
      </c>
      <c r="D445" s="109" t="str">
        <f t="shared" si="42"/>
        <v/>
      </c>
      <c r="E445" s="109" t="str">
        <f t="shared" si="43"/>
        <v/>
      </c>
      <c r="F445" s="109" t="str">
        <f t="shared" si="44"/>
        <v/>
      </c>
      <c r="G445" s="80" t="str">
        <f t="shared" si="45"/>
        <v/>
      </c>
    </row>
    <row r="446" spans="1:7" x14ac:dyDescent="0.35">
      <c r="A446" s="108" t="str">
        <f t="shared" si="46"/>
        <v/>
      </c>
      <c r="B446" s="105" t="str">
        <f t="shared" si="47"/>
        <v/>
      </c>
      <c r="C446" s="80" t="str">
        <f t="shared" si="48"/>
        <v/>
      </c>
      <c r="D446" s="109" t="str">
        <f t="shared" si="42"/>
        <v/>
      </c>
      <c r="E446" s="109" t="str">
        <f t="shared" si="43"/>
        <v/>
      </c>
      <c r="F446" s="109" t="str">
        <f t="shared" si="44"/>
        <v/>
      </c>
      <c r="G446" s="80" t="str">
        <f t="shared" si="45"/>
        <v/>
      </c>
    </row>
    <row r="447" spans="1:7" x14ac:dyDescent="0.35">
      <c r="A447" s="108" t="str">
        <f t="shared" si="46"/>
        <v/>
      </c>
      <c r="B447" s="105" t="str">
        <f t="shared" si="47"/>
        <v/>
      </c>
      <c r="C447" s="80" t="str">
        <f t="shared" si="48"/>
        <v/>
      </c>
      <c r="D447" s="109" t="str">
        <f t="shared" si="42"/>
        <v/>
      </c>
      <c r="E447" s="109" t="str">
        <f t="shared" si="43"/>
        <v/>
      </c>
      <c r="F447" s="109" t="str">
        <f t="shared" si="44"/>
        <v/>
      </c>
      <c r="G447" s="80" t="str">
        <f t="shared" si="45"/>
        <v/>
      </c>
    </row>
    <row r="448" spans="1:7" x14ac:dyDescent="0.35">
      <c r="A448" s="108" t="str">
        <f t="shared" si="46"/>
        <v/>
      </c>
      <c r="B448" s="105" t="str">
        <f t="shared" si="47"/>
        <v/>
      </c>
      <c r="C448" s="80" t="str">
        <f t="shared" si="48"/>
        <v/>
      </c>
      <c r="D448" s="109" t="str">
        <f t="shared" si="42"/>
        <v/>
      </c>
      <c r="E448" s="109" t="str">
        <f t="shared" si="43"/>
        <v/>
      </c>
      <c r="F448" s="109" t="str">
        <f t="shared" si="44"/>
        <v/>
      </c>
      <c r="G448" s="80" t="str">
        <f t="shared" si="45"/>
        <v/>
      </c>
    </row>
    <row r="449" spans="1:7" x14ac:dyDescent="0.35">
      <c r="A449" s="108" t="str">
        <f t="shared" si="46"/>
        <v/>
      </c>
      <c r="B449" s="105" t="str">
        <f t="shared" si="47"/>
        <v/>
      </c>
      <c r="C449" s="80" t="str">
        <f t="shared" si="48"/>
        <v/>
      </c>
      <c r="D449" s="109" t="str">
        <f t="shared" si="42"/>
        <v/>
      </c>
      <c r="E449" s="109" t="str">
        <f t="shared" si="43"/>
        <v/>
      </c>
      <c r="F449" s="109" t="str">
        <f t="shared" si="44"/>
        <v/>
      </c>
      <c r="G449" s="80" t="str">
        <f t="shared" si="45"/>
        <v/>
      </c>
    </row>
    <row r="450" spans="1:7" x14ac:dyDescent="0.35">
      <c r="A450" s="108" t="str">
        <f t="shared" si="46"/>
        <v/>
      </c>
      <c r="B450" s="105" t="str">
        <f t="shared" si="47"/>
        <v/>
      </c>
      <c r="C450" s="80" t="str">
        <f t="shared" si="48"/>
        <v/>
      </c>
      <c r="D450" s="109" t="str">
        <f t="shared" si="42"/>
        <v/>
      </c>
      <c r="E450" s="109" t="str">
        <f t="shared" si="43"/>
        <v/>
      </c>
      <c r="F450" s="109" t="str">
        <f t="shared" si="44"/>
        <v/>
      </c>
      <c r="G450" s="80" t="str">
        <f t="shared" si="45"/>
        <v/>
      </c>
    </row>
    <row r="451" spans="1:7" x14ac:dyDescent="0.35">
      <c r="A451" s="108" t="str">
        <f t="shared" si="46"/>
        <v/>
      </c>
      <c r="B451" s="105" t="str">
        <f t="shared" si="47"/>
        <v/>
      </c>
      <c r="C451" s="80" t="str">
        <f t="shared" si="48"/>
        <v/>
      </c>
      <c r="D451" s="109" t="str">
        <f t="shared" si="42"/>
        <v/>
      </c>
      <c r="E451" s="109" t="str">
        <f t="shared" si="43"/>
        <v/>
      </c>
      <c r="F451" s="109" t="str">
        <f t="shared" si="44"/>
        <v/>
      </c>
      <c r="G451" s="80" t="str">
        <f t="shared" si="45"/>
        <v/>
      </c>
    </row>
    <row r="452" spans="1:7" x14ac:dyDescent="0.35">
      <c r="A452" s="108" t="str">
        <f t="shared" si="46"/>
        <v/>
      </c>
      <c r="B452" s="105" t="str">
        <f t="shared" si="47"/>
        <v/>
      </c>
      <c r="C452" s="80" t="str">
        <f t="shared" si="48"/>
        <v/>
      </c>
      <c r="D452" s="109" t="str">
        <f t="shared" si="42"/>
        <v/>
      </c>
      <c r="E452" s="109" t="str">
        <f t="shared" si="43"/>
        <v/>
      </c>
      <c r="F452" s="109" t="str">
        <f t="shared" si="44"/>
        <v/>
      </c>
      <c r="G452" s="80" t="str">
        <f t="shared" si="45"/>
        <v/>
      </c>
    </row>
    <row r="453" spans="1:7" x14ac:dyDescent="0.35">
      <c r="A453" s="108" t="str">
        <f t="shared" si="46"/>
        <v/>
      </c>
      <c r="B453" s="105" t="str">
        <f t="shared" si="47"/>
        <v/>
      </c>
      <c r="C453" s="80" t="str">
        <f t="shared" si="48"/>
        <v/>
      </c>
      <c r="D453" s="109" t="str">
        <f t="shared" si="42"/>
        <v/>
      </c>
      <c r="E453" s="109" t="str">
        <f t="shared" si="43"/>
        <v/>
      </c>
      <c r="F453" s="109" t="str">
        <f t="shared" si="44"/>
        <v/>
      </c>
      <c r="G453" s="80" t="str">
        <f t="shared" si="45"/>
        <v/>
      </c>
    </row>
    <row r="454" spans="1:7" x14ac:dyDescent="0.35">
      <c r="A454" s="108" t="str">
        <f t="shared" si="46"/>
        <v/>
      </c>
      <c r="B454" s="105" t="str">
        <f t="shared" si="47"/>
        <v/>
      </c>
      <c r="C454" s="80" t="str">
        <f t="shared" si="48"/>
        <v/>
      </c>
      <c r="D454" s="109" t="str">
        <f t="shared" si="42"/>
        <v/>
      </c>
      <c r="E454" s="109" t="str">
        <f t="shared" si="43"/>
        <v/>
      </c>
      <c r="F454" s="109" t="str">
        <f t="shared" si="44"/>
        <v/>
      </c>
      <c r="G454" s="80" t="str">
        <f t="shared" si="45"/>
        <v/>
      </c>
    </row>
    <row r="455" spans="1:7" x14ac:dyDescent="0.35">
      <c r="A455" s="108" t="str">
        <f t="shared" si="46"/>
        <v/>
      </c>
      <c r="B455" s="105" t="str">
        <f t="shared" si="47"/>
        <v/>
      </c>
      <c r="C455" s="80" t="str">
        <f t="shared" si="48"/>
        <v/>
      </c>
      <c r="D455" s="109" t="str">
        <f t="shared" si="42"/>
        <v/>
      </c>
      <c r="E455" s="109" t="str">
        <f t="shared" si="43"/>
        <v/>
      </c>
      <c r="F455" s="109" t="str">
        <f t="shared" si="44"/>
        <v/>
      </c>
      <c r="G455" s="80" t="str">
        <f t="shared" si="45"/>
        <v/>
      </c>
    </row>
    <row r="456" spans="1:7" x14ac:dyDescent="0.35">
      <c r="A456" s="108" t="str">
        <f t="shared" si="46"/>
        <v/>
      </c>
      <c r="B456" s="105" t="str">
        <f t="shared" si="47"/>
        <v/>
      </c>
      <c r="C456" s="80" t="str">
        <f t="shared" si="48"/>
        <v/>
      </c>
      <c r="D456" s="109" t="str">
        <f t="shared" si="42"/>
        <v/>
      </c>
      <c r="E456" s="109" t="str">
        <f t="shared" si="43"/>
        <v/>
      </c>
      <c r="F456" s="109" t="str">
        <f t="shared" si="44"/>
        <v/>
      </c>
      <c r="G456" s="80" t="str">
        <f t="shared" si="45"/>
        <v/>
      </c>
    </row>
    <row r="457" spans="1:7" x14ac:dyDescent="0.35">
      <c r="A457" s="108" t="str">
        <f t="shared" si="46"/>
        <v/>
      </c>
      <c r="B457" s="105" t="str">
        <f t="shared" si="47"/>
        <v/>
      </c>
      <c r="C457" s="80" t="str">
        <f t="shared" si="48"/>
        <v/>
      </c>
      <c r="D457" s="109" t="str">
        <f t="shared" si="42"/>
        <v/>
      </c>
      <c r="E457" s="109" t="str">
        <f t="shared" si="43"/>
        <v/>
      </c>
      <c r="F457" s="109" t="str">
        <f t="shared" si="44"/>
        <v/>
      </c>
      <c r="G457" s="80" t="str">
        <f t="shared" si="45"/>
        <v/>
      </c>
    </row>
    <row r="458" spans="1:7" x14ac:dyDescent="0.35">
      <c r="A458" s="108" t="str">
        <f t="shared" si="46"/>
        <v/>
      </c>
      <c r="B458" s="105" t="str">
        <f t="shared" si="47"/>
        <v/>
      </c>
      <c r="C458" s="80" t="str">
        <f t="shared" si="48"/>
        <v/>
      </c>
      <c r="D458" s="109" t="str">
        <f t="shared" si="42"/>
        <v/>
      </c>
      <c r="E458" s="109" t="str">
        <f t="shared" si="43"/>
        <v/>
      </c>
      <c r="F458" s="109" t="str">
        <f t="shared" si="44"/>
        <v/>
      </c>
      <c r="G458" s="80" t="str">
        <f t="shared" si="45"/>
        <v/>
      </c>
    </row>
    <row r="459" spans="1:7" x14ac:dyDescent="0.35">
      <c r="A459" s="108" t="str">
        <f t="shared" si="46"/>
        <v/>
      </c>
      <c r="B459" s="105" t="str">
        <f t="shared" si="47"/>
        <v/>
      </c>
      <c r="C459" s="80" t="str">
        <f t="shared" si="48"/>
        <v/>
      </c>
      <c r="D459" s="109" t="str">
        <f t="shared" si="42"/>
        <v/>
      </c>
      <c r="E459" s="109" t="str">
        <f t="shared" si="43"/>
        <v/>
      </c>
      <c r="F459" s="109" t="str">
        <f t="shared" si="44"/>
        <v/>
      </c>
      <c r="G459" s="80" t="str">
        <f t="shared" si="45"/>
        <v/>
      </c>
    </row>
    <row r="460" spans="1:7" x14ac:dyDescent="0.35">
      <c r="A460" s="108" t="str">
        <f t="shared" si="46"/>
        <v/>
      </c>
      <c r="B460" s="105" t="str">
        <f t="shared" si="47"/>
        <v/>
      </c>
      <c r="C460" s="80" t="str">
        <f t="shared" si="48"/>
        <v/>
      </c>
      <c r="D460" s="109" t="str">
        <f t="shared" si="42"/>
        <v/>
      </c>
      <c r="E460" s="109" t="str">
        <f t="shared" si="43"/>
        <v/>
      </c>
      <c r="F460" s="109" t="str">
        <f t="shared" si="44"/>
        <v/>
      </c>
      <c r="G460" s="80" t="str">
        <f t="shared" si="45"/>
        <v/>
      </c>
    </row>
    <row r="461" spans="1:7" x14ac:dyDescent="0.35">
      <c r="A461" s="108" t="str">
        <f t="shared" si="46"/>
        <v/>
      </c>
      <c r="B461" s="105" t="str">
        <f t="shared" si="47"/>
        <v/>
      </c>
      <c r="C461" s="80" t="str">
        <f t="shared" si="48"/>
        <v/>
      </c>
      <c r="D461" s="109" t="str">
        <f t="shared" si="42"/>
        <v/>
      </c>
      <c r="E461" s="109" t="str">
        <f t="shared" si="43"/>
        <v/>
      </c>
      <c r="F461" s="109" t="str">
        <f t="shared" si="44"/>
        <v/>
      </c>
      <c r="G461" s="80" t="str">
        <f t="shared" si="45"/>
        <v/>
      </c>
    </row>
    <row r="462" spans="1:7" x14ac:dyDescent="0.35">
      <c r="A462" s="108" t="str">
        <f t="shared" si="46"/>
        <v/>
      </c>
      <c r="B462" s="105" t="str">
        <f t="shared" si="47"/>
        <v/>
      </c>
      <c r="C462" s="80" t="str">
        <f t="shared" si="48"/>
        <v/>
      </c>
      <c r="D462" s="109" t="str">
        <f t="shared" si="42"/>
        <v/>
      </c>
      <c r="E462" s="109" t="str">
        <f t="shared" si="43"/>
        <v/>
      </c>
      <c r="F462" s="109" t="str">
        <f t="shared" si="44"/>
        <v/>
      </c>
      <c r="G462" s="80" t="str">
        <f t="shared" si="45"/>
        <v/>
      </c>
    </row>
    <row r="463" spans="1:7" x14ac:dyDescent="0.35">
      <c r="A463" s="108" t="str">
        <f t="shared" si="46"/>
        <v/>
      </c>
      <c r="B463" s="105" t="str">
        <f t="shared" si="47"/>
        <v/>
      </c>
      <c r="C463" s="80" t="str">
        <f t="shared" si="48"/>
        <v/>
      </c>
      <c r="D463" s="109" t="str">
        <f t="shared" si="42"/>
        <v/>
      </c>
      <c r="E463" s="109" t="str">
        <f t="shared" si="43"/>
        <v/>
      </c>
      <c r="F463" s="109" t="str">
        <f t="shared" si="44"/>
        <v/>
      </c>
      <c r="G463" s="80" t="str">
        <f t="shared" si="45"/>
        <v/>
      </c>
    </row>
    <row r="464" spans="1:7" x14ac:dyDescent="0.35">
      <c r="A464" s="108" t="str">
        <f t="shared" si="46"/>
        <v/>
      </c>
      <c r="B464" s="105" t="str">
        <f t="shared" si="47"/>
        <v/>
      </c>
      <c r="C464" s="80" t="str">
        <f t="shared" si="48"/>
        <v/>
      </c>
      <c r="D464" s="109" t="str">
        <f t="shared" ref="D464:D500" si="49">IF(B464="","",IPMT(E$11/12,B464,E$7,-E$8,E$9,0))</f>
        <v/>
      </c>
      <c r="E464" s="109" t="str">
        <f t="shared" ref="E464:E500" si="50">IF(B464="","",PPMT(E$11/12,B464,E$7,-E$8,E$9,0))</f>
        <v/>
      </c>
      <c r="F464" s="109" t="str">
        <f t="shared" ref="F464:F500" si="51">IF(B464="","",SUM(D464:E464))</f>
        <v/>
      </c>
      <c r="G464" s="80" t="str">
        <f t="shared" ref="G464:G500" si="52">IF(B464="","",SUM(C464)-SUM(E464))</f>
        <v/>
      </c>
    </row>
    <row r="465" spans="1:7" x14ac:dyDescent="0.35">
      <c r="A465" s="108" t="str">
        <f t="shared" ref="A465:A500" si="53">IF(B465="","",EDATE(A464,1))</f>
        <v/>
      </c>
      <c r="B465" s="105" t="str">
        <f t="shared" ref="B465:B500" si="54">IF(B464="","",IF(SUM(B464)+1&lt;=$E$7,SUM(B464)+1,""))</f>
        <v/>
      </c>
      <c r="C465" s="80" t="str">
        <f t="shared" ref="C465:C500" si="55">IF(B465="","",G464)</f>
        <v/>
      </c>
      <c r="D465" s="109" t="str">
        <f t="shared" si="49"/>
        <v/>
      </c>
      <c r="E465" s="109" t="str">
        <f t="shared" si="50"/>
        <v/>
      </c>
      <c r="F465" s="109" t="str">
        <f t="shared" si="51"/>
        <v/>
      </c>
      <c r="G465" s="80" t="str">
        <f t="shared" si="52"/>
        <v/>
      </c>
    </row>
    <row r="466" spans="1:7" x14ac:dyDescent="0.35">
      <c r="A466" s="108" t="str">
        <f t="shared" si="53"/>
        <v/>
      </c>
      <c r="B466" s="105" t="str">
        <f t="shared" si="54"/>
        <v/>
      </c>
      <c r="C466" s="80" t="str">
        <f t="shared" si="55"/>
        <v/>
      </c>
      <c r="D466" s="109" t="str">
        <f t="shared" si="49"/>
        <v/>
      </c>
      <c r="E466" s="109" t="str">
        <f t="shared" si="50"/>
        <v/>
      </c>
      <c r="F466" s="109" t="str">
        <f t="shared" si="51"/>
        <v/>
      </c>
      <c r="G466" s="80" t="str">
        <f t="shared" si="52"/>
        <v/>
      </c>
    </row>
    <row r="467" spans="1:7" x14ac:dyDescent="0.35">
      <c r="A467" s="108" t="str">
        <f t="shared" si="53"/>
        <v/>
      </c>
      <c r="B467" s="105" t="str">
        <f t="shared" si="54"/>
        <v/>
      </c>
      <c r="C467" s="80" t="str">
        <f t="shared" si="55"/>
        <v/>
      </c>
      <c r="D467" s="109" t="str">
        <f t="shared" si="49"/>
        <v/>
      </c>
      <c r="E467" s="109" t="str">
        <f t="shared" si="50"/>
        <v/>
      </c>
      <c r="F467" s="109" t="str">
        <f t="shared" si="51"/>
        <v/>
      </c>
      <c r="G467" s="80" t="str">
        <f t="shared" si="52"/>
        <v/>
      </c>
    </row>
    <row r="468" spans="1:7" x14ac:dyDescent="0.35">
      <c r="A468" s="108" t="str">
        <f t="shared" si="53"/>
        <v/>
      </c>
      <c r="B468" s="105" t="str">
        <f t="shared" si="54"/>
        <v/>
      </c>
      <c r="C468" s="80" t="str">
        <f t="shared" si="55"/>
        <v/>
      </c>
      <c r="D468" s="109" t="str">
        <f t="shared" si="49"/>
        <v/>
      </c>
      <c r="E468" s="109" t="str">
        <f t="shared" si="50"/>
        <v/>
      </c>
      <c r="F468" s="109" t="str">
        <f t="shared" si="51"/>
        <v/>
      </c>
      <c r="G468" s="80" t="str">
        <f t="shared" si="52"/>
        <v/>
      </c>
    </row>
    <row r="469" spans="1:7" x14ac:dyDescent="0.35">
      <c r="A469" s="108" t="str">
        <f t="shared" si="53"/>
        <v/>
      </c>
      <c r="B469" s="105" t="str">
        <f t="shared" si="54"/>
        <v/>
      </c>
      <c r="C469" s="80" t="str">
        <f t="shared" si="55"/>
        <v/>
      </c>
      <c r="D469" s="109" t="str">
        <f t="shared" si="49"/>
        <v/>
      </c>
      <c r="E469" s="109" t="str">
        <f t="shared" si="50"/>
        <v/>
      </c>
      <c r="F469" s="109" t="str">
        <f t="shared" si="51"/>
        <v/>
      </c>
      <c r="G469" s="80" t="str">
        <f t="shared" si="52"/>
        <v/>
      </c>
    </row>
    <row r="470" spans="1:7" x14ac:dyDescent="0.35">
      <c r="A470" s="108" t="str">
        <f t="shared" si="53"/>
        <v/>
      </c>
      <c r="B470" s="105" t="str">
        <f t="shared" si="54"/>
        <v/>
      </c>
      <c r="C470" s="80" t="str">
        <f t="shared" si="55"/>
        <v/>
      </c>
      <c r="D470" s="109" t="str">
        <f t="shared" si="49"/>
        <v/>
      </c>
      <c r="E470" s="109" t="str">
        <f t="shared" si="50"/>
        <v/>
      </c>
      <c r="F470" s="109" t="str">
        <f t="shared" si="51"/>
        <v/>
      </c>
      <c r="G470" s="80" t="str">
        <f t="shared" si="52"/>
        <v/>
      </c>
    </row>
    <row r="471" spans="1:7" x14ac:dyDescent="0.35">
      <c r="A471" s="108" t="str">
        <f t="shared" si="53"/>
        <v/>
      </c>
      <c r="B471" s="105" t="str">
        <f t="shared" si="54"/>
        <v/>
      </c>
      <c r="C471" s="80" t="str">
        <f t="shared" si="55"/>
        <v/>
      </c>
      <c r="D471" s="109" t="str">
        <f t="shared" si="49"/>
        <v/>
      </c>
      <c r="E471" s="109" t="str">
        <f t="shared" si="50"/>
        <v/>
      </c>
      <c r="F471" s="109" t="str">
        <f t="shared" si="51"/>
        <v/>
      </c>
      <c r="G471" s="80" t="str">
        <f t="shared" si="52"/>
        <v/>
      </c>
    </row>
    <row r="472" spans="1:7" x14ac:dyDescent="0.35">
      <c r="A472" s="108" t="str">
        <f t="shared" si="53"/>
        <v/>
      </c>
      <c r="B472" s="105" t="str">
        <f t="shared" si="54"/>
        <v/>
      </c>
      <c r="C472" s="80" t="str">
        <f t="shared" si="55"/>
        <v/>
      </c>
      <c r="D472" s="109" t="str">
        <f t="shared" si="49"/>
        <v/>
      </c>
      <c r="E472" s="109" t="str">
        <f t="shared" si="50"/>
        <v/>
      </c>
      <c r="F472" s="109" t="str">
        <f t="shared" si="51"/>
        <v/>
      </c>
      <c r="G472" s="80" t="str">
        <f t="shared" si="52"/>
        <v/>
      </c>
    </row>
    <row r="473" spans="1:7" x14ac:dyDescent="0.35">
      <c r="A473" s="108" t="str">
        <f t="shared" si="53"/>
        <v/>
      </c>
      <c r="B473" s="105" t="str">
        <f t="shared" si="54"/>
        <v/>
      </c>
      <c r="C473" s="80" t="str">
        <f t="shared" si="55"/>
        <v/>
      </c>
      <c r="D473" s="109" t="str">
        <f t="shared" si="49"/>
        <v/>
      </c>
      <c r="E473" s="109" t="str">
        <f t="shared" si="50"/>
        <v/>
      </c>
      <c r="F473" s="109" t="str">
        <f t="shared" si="51"/>
        <v/>
      </c>
      <c r="G473" s="80" t="str">
        <f t="shared" si="52"/>
        <v/>
      </c>
    </row>
    <row r="474" spans="1:7" x14ac:dyDescent="0.35">
      <c r="A474" s="108" t="str">
        <f t="shared" si="53"/>
        <v/>
      </c>
      <c r="B474" s="105" t="str">
        <f t="shared" si="54"/>
        <v/>
      </c>
      <c r="C474" s="80" t="str">
        <f t="shared" si="55"/>
        <v/>
      </c>
      <c r="D474" s="109" t="str">
        <f t="shared" si="49"/>
        <v/>
      </c>
      <c r="E474" s="109" t="str">
        <f t="shared" si="50"/>
        <v/>
      </c>
      <c r="F474" s="109" t="str">
        <f t="shared" si="51"/>
        <v/>
      </c>
      <c r="G474" s="80" t="str">
        <f t="shared" si="52"/>
        <v/>
      </c>
    </row>
    <row r="475" spans="1:7" x14ac:dyDescent="0.35">
      <c r="A475" s="108" t="str">
        <f t="shared" si="53"/>
        <v/>
      </c>
      <c r="B475" s="105" t="str">
        <f t="shared" si="54"/>
        <v/>
      </c>
      <c r="C475" s="80" t="str">
        <f t="shared" si="55"/>
        <v/>
      </c>
      <c r="D475" s="109" t="str">
        <f t="shared" si="49"/>
        <v/>
      </c>
      <c r="E475" s="109" t="str">
        <f t="shared" si="50"/>
        <v/>
      </c>
      <c r="F475" s="109" t="str">
        <f t="shared" si="51"/>
        <v/>
      </c>
      <c r="G475" s="80" t="str">
        <f t="shared" si="52"/>
        <v/>
      </c>
    </row>
    <row r="476" spans="1:7" x14ac:dyDescent="0.35">
      <c r="A476" s="108" t="str">
        <f t="shared" si="53"/>
        <v/>
      </c>
      <c r="B476" s="105" t="str">
        <f t="shared" si="54"/>
        <v/>
      </c>
      <c r="C476" s="80" t="str">
        <f t="shared" si="55"/>
        <v/>
      </c>
      <c r="D476" s="109" t="str">
        <f t="shared" si="49"/>
        <v/>
      </c>
      <c r="E476" s="109" t="str">
        <f t="shared" si="50"/>
        <v/>
      </c>
      <c r="F476" s="109" t="str">
        <f t="shared" si="51"/>
        <v/>
      </c>
      <c r="G476" s="80" t="str">
        <f t="shared" si="52"/>
        <v/>
      </c>
    </row>
    <row r="477" spans="1:7" x14ac:dyDescent="0.35">
      <c r="A477" s="108" t="str">
        <f t="shared" si="53"/>
        <v/>
      </c>
      <c r="B477" s="105" t="str">
        <f t="shared" si="54"/>
        <v/>
      </c>
      <c r="C477" s="80" t="str">
        <f t="shared" si="55"/>
        <v/>
      </c>
      <c r="D477" s="109" t="str">
        <f t="shared" si="49"/>
        <v/>
      </c>
      <c r="E477" s="109" t="str">
        <f t="shared" si="50"/>
        <v/>
      </c>
      <c r="F477" s="109" t="str">
        <f t="shared" si="51"/>
        <v/>
      </c>
      <c r="G477" s="80" t="str">
        <f t="shared" si="52"/>
        <v/>
      </c>
    </row>
    <row r="478" spans="1:7" x14ac:dyDescent="0.35">
      <c r="A478" s="108" t="str">
        <f t="shared" si="53"/>
        <v/>
      </c>
      <c r="B478" s="105" t="str">
        <f t="shared" si="54"/>
        <v/>
      </c>
      <c r="C478" s="80" t="str">
        <f t="shared" si="55"/>
        <v/>
      </c>
      <c r="D478" s="109" t="str">
        <f t="shared" si="49"/>
        <v/>
      </c>
      <c r="E478" s="109" t="str">
        <f t="shared" si="50"/>
        <v/>
      </c>
      <c r="F478" s="109" t="str">
        <f t="shared" si="51"/>
        <v/>
      </c>
      <c r="G478" s="80" t="str">
        <f t="shared" si="52"/>
        <v/>
      </c>
    </row>
    <row r="479" spans="1:7" x14ac:dyDescent="0.35">
      <c r="A479" s="108" t="str">
        <f t="shared" si="53"/>
        <v/>
      </c>
      <c r="B479" s="105" t="str">
        <f t="shared" si="54"/>
        <v/>
      </c>
      <c r="C479" s="80" t="str">
        <f t="shared" si="55"/>
        <v/>
      </c>
      <c r="D479" s="109" t="str">
        <f t="shared" si="49"/>
        <v/>
      </c>
      <c r="E479" s="109" t="str">
        <f t="shared" si="50"/>
        <v/>
      </c>
      <c r="F479" s="109" t="str">
        <f t="shared" si="51"/>
        <v/>
      </c>
      <c r="G479" s="80" t="str">
        <f t="shared" si="52"/>
        <v/>
      </c>
    </row>
    <row r="480" spans="1:7" x14ac:dyDescent="0.35">
      <c r="A480" s="108" t="str">
        <f t="shared" si="53"/>
        <v/>
      </c>
      <c r="B480" s="105" t="str">
        <f t="shared" si="54"/>
        <v/>
      </c>
      <c r="C480" s="80" t="str">
        <f t="shared" si="55"/>
        <v/>
      </c>
      <c r="D480" s="109" t="str">
        <f t="shared" si="49"/>
        <v/>
      </c>
      <c r="E480" s="109" t="str">
        <f t="shared" si="50"/>
        <v/>
      </c>
      <c r="F480" s="109" t="str">
        <f t="shared" si="51"/>
        <v/>
      </c>
      <c r="G480" s="80" t="str">
        <f t="shared" si="52"/>
        <v/>
      </c>
    </row>
    <row r="481" spans="1:7" x14ac:dyDescent="0.35">
      <c r="A481" s="108" t="str">
        <f t="shared" si="53"/>
        <v/>
      </c>
      <c r="B481" s="105" t="str">
        <f t="shared" si="54"/>
        <v/>
      </c>
      <c r="C481" s="80" t="str">
        <f t="shared" si="55"/>
        <v/>
      </c>
      <c r="D481" s="109" t="str">
        <f t="shared" si="49"/>
        <v/>
      </c>
      <c r="E481" s="109" t="str">
        <f t="shared" si="50"/>
        <v/>
      </c>
      <c r="F481" s="109" t="str">
        <f t="shared" si="51"/>
        <v/>
      </c>
      <c r="G481" s="80" t="str">
        <f t="shared" si="52"/>
        <v/>
      </c>
    </row>
    <row r="482" spans="1:7" x14ac:dyDescent="0.35">
      <c r="A482" s="108" t="str">
        <f t="shared" si="53"/>
        <v/>
      </c>
      <c r="B482" s="105" t="str">
        <f t="shared" si="54"/>
        <v/>
      </c>
      <c r="C482" s="80" t="str">
        <f t="shared" si="55"/>
        <v/>
      </c>
      <c r="D482" s="109" t="str">
        <f t="shared" si="49"/>
        <v/>
      </c>
      <c r="E482" s="109" t="str">
        <f t="shared" si="50"/>
        <v/>
      </c>
      <c r="F482" s="109" t="str">
        <f t="shared" si="51"/>
        <v/>
      </c>
      <c r="G482" s="80" t="str">
        <f t="shared" si="52"/>
        <v/>
      </c>
    </row>
    <row r="483" spans="1:7" x14ac:dyDescent="0.35">
      <c r="A483" s="108" t="str">
        <f t="shared" si="53"/>
        <v/>
      </c>
      <c r="B483" s="105" t="str">
        <f t="shared" si="54"/>
        <v/>
      </c>
      <c r="C483" s="80" t="str">
        <f t="shared" si="55"/>
        <v/>
      </c>
      <c r="D483" s="109" t="str">
        <f t="shared" si="49"/>
        <v/>
      </c>
      <c r="E483" s="109" t="str">
        <f t="shared" si="50"/>
        <v/>
      </c>
      <c r="F483" s="109" t="str">
        <f t="shared" si="51"/>
        <v/>
      </c>
      <c r="G483" s="80" t="str">
        <f t="shared" si="52"/>
        <v/>
      </c>
    </row>
    <row r="484" spans="1:7" x14ac:dyDescent="0.35">
      <c r="A484" s="108" t="str">
        <f t="shared" si="53"/>
        <v/>
      </c>
      <c r="B484" s="105" t="str">
        <f t="shared" si="54"/>
        <v/>
      </c>
      <c r="C484" s="80" t="str">
        <f t="shared" si="55"/>
        <v/>
      </c>
      <c r="D484" s="109" t="str">
        <f t="shared" si="49"/>
        <v/>
      </c>
      <c r="E484" s="109" t="str">
        <f t="shared" si="50"/>
        <v/>
      </c>
      <c r="F484" s="109" t="str">
        <f t="shared" si="51"/>
        <v/>
      </c>
      <c r="G484" s="80" t="str">
        <f t="shared" si="52"/>
        <v/>
      </c>
    </row>
    <row r="485" spans="1:7" x14ac:dyDescent="0.35">
      <c r="A485" s="108" t="str">
        <f t="shared" si="53"/>
        <v/>
      </c>
      <c r="B485" s="105" t="str">
        <f t="shared" si="54"/>
        <v/>
      </c>
      <c r="C485" s="80" t="str">
        <f t="shared" si="55"/>
        <v/>
      </c>
      <c r="D485" s="109" t="str">
        <f t="shared" si="49"/>
        <v/>
      </c>
      <c r="E485" s="109" t="str">
        <f t="shared" si="50"/>
        <v/>
      </c>
      <c r="F485" s="109" t="str">
        <f t="shared" si="51"/>
        <v/>
      </c>
      <c r="G485" s="80" t="str">
        <f t="shared" si="52"/>
        <v/>
      </c>
    </row>
    <row r="486" spans="1:7" x14ac:dyDescent="0.35">
      <c r="A486" s="108" t="str">
        <f t="shared" si="53"/>
        <v/>
      </c>
      <c r="B486" s="105" t="str">
        <f t="shared" si="54"/>
        <v/>
      </c>
      <c r="C486" s="80" t="str">
        <f t="shared" si="55"/>
        <v/>
      </c>
      <c r="D486" s="109" t="str">
        <f t="shared" si="49"/>
        <v/>
      </c>
      <c r="E486" s="109" t="str">
        <f t="shared" si="50"/>
        <v/>
      </c>
      <c r="F486" s="109" t="str">
        <f t="shared" si="51"/>
        <v/>
      </c>
      <c r="G486" s="80" t="str">
        <f t="shared" si="52"/>
        <v/>
      </c>
    </row>
    <row r="487" spans="1:7" x14ac:dyDescent="0.35">
      <c r="A487" s="108" t="str">
        <f t="shared" si="53"/>
        <v/>
      </c>
      <c r="B487" s="105" t="str">
        <f t="shared" si="54"/>
        <v/>
      </c>
      <c r="C487" s="80" t="str">
        <f t="shared" si="55"/>
        <v/>
      </c>
      <c r="D487" s="109" t="str">
        <f t="shared" si="49"/>
        <v/>
      </c>
      <c r="E487" s="109" t="str">
        <f t="shared" si="50"/>
        <v/>
      </c>
      <c r="F487" s="109" t="str">
        <f t="shared" si="51"/>
        <v/>
      </c>
      <c r="G487" s="80" t="str">
        <f t="shared" si="52"/>
        <v/>
      </c>
    </row>
    <row r="488" spans="1:7" x14ac:dyDescent="0.35">
      <c r="A488" s="108" t="str">
        <f t="shared" si="53"/>
        <v/>
      </c>
      <c r="B488" s="105" t="str">
        <f t="shared" si="54"/>
        <v/>
      </c>
      <c r="C488" s="80" t="str">
        <f t="shared" si="55"/>
        <v/>
      </c>
      <c r="D488" s="109" t="str">
        <f t="shared" si="49"/>
        <v/>
      </c>
      <c r="E488" s="109" t="str">
        <f t="shared" si="50"/>
        <v/>
      </c>
      <c r="F488" s="109" t="str">
        <f t="shared" si="51"/>
        <v/>
      </c>
      <c r="G488" s="80" t="str">
        <f t="shared" si="52"/>
        <v/>
      </c>
    </row>
    <row r="489" spans="1:7" x14ac:dyDescent="0.35">
      <c r="A489" s="108" t="str">
        <f t="shared" si="53"/>
        <v/>
      </c>
      <c r="B489" s="105" t="str">
        <f t="shared" si="54"/>
        <v/>
      </c>
      <c r="C489" s="80" t="str">
        <f t="shared" si="55"/>
        <v/>
      </c>
      <c r="D489" s="109" t="str">
        <f t="shared" si="49"/>
        <v/>
      </c>
      <c r="E489" s="109" t="str">
        <f t="shared" si="50"/>
        <v/>
      </c>
      <c r="F489" s="109" t="str">
        <f t="shared" si="51"/>
        <v/>
      </c>
      <c r="G489" s="80" t="str">
        <f t="shared" si="52"/>
        <v/>
      </c>
    </row>
    <row r="490" spans="1:7" x14ac:dyDescent="0.35">
      <c r="A490" s="108" t="str">
        <f t="shared" si="53"/>
        <v/>
      </c>
      <c r="B490" s="105" t="str">
        <f t="shared" si="54"/>
        <v/>
      </c>
      <c r="C490" s="80" t="str">
        <f t="shared" si="55"/>
        <v/>
      </c>
      <c r="D490" s="109" t="str">
        <f t="shared" si="49"/>
        <v/>
      </c>
      <c r="E490" s="109" t="str">
        <f t="shared" si="50"/>
        <v/>
      </c>
      <c r="F490" s="109" t="str">
        <f t="shared" si="51"/>
        <v/>
      </c>
      <c r="G490" s="80" t="str">
        <f t="shared" si="52"/>
        <v/>
      </c>
    </row>
    <row r="491" spans="1:7" x14ac:dyDescent="0.35">
      <c r="A491" s="108" t="str">
        <f t="shared" si="53"/>
        <v/>
      </c>
      <c r="B491" s="105" t="str">
        <f t="shared" si="54"/>
        <v/>
      </c>
      <c r="C491" s="80" t="str">
        <f t="shared" si="55"/>
        <v/>
      </c>
      <c r="D491" s="109" t="str">
        <f t="shared" si="49"/>
        <v/>
      </c>
      <c r="E491" s="109" t="str">
        <f t="shared" si="50"/>
        <v/>
      </c>
      <c r="F491" s="109" t="str">
        <f t="shared" si="51"/>
        <v/>
      </c>
      <c r="G491" s="80" t="str">
        <f t="shared" si="52"/>
        <v/>
      </c>
    </row>
    <row r="492" spans="1:7" x14ac:dyDescent="0.35">
      <c r="A492" s="108" t="str">
        <f t="shared" si="53"/>
        <v/>
      </c>
      <c r="B492" s="105" t="str">
        <f t="shared" si="54"/>
        <v/>
      </c>
      <c r="C492" s="80" t="str">
        <f t="shared" si="55"/>
        <v/>
      </c>
      <c r="D492" s="109" t="str">
        <f t="shared" si="49"/>
        <v/>
      </c>
      <c r="E492" s="109" t="str">
        <f t="shared" si="50"/>
        <v/>
      </c>
      <c r="F492" s="109" t="str">
        <f t="shared" si="51"/>
        <v/>
      </c>
      <c r="G492" s="80" t="str">
        <f t="shared" si="52"/>
        <v/>
      </c>
    </row>
    <row r="493" spans="1:7" x14ac:dyDescent="0.35">
      <c r="A493" s="108" t="str">
        <f t="shared" si="53"/>
        <v/>
      </c>
      <c r="B493" s="105" t="str">
        <f t="shared" si="54"/>
        <v/>
      </c>
      <c r="C493" s="80" t="str">
        <f t="shared" si="55"/>
        <v/>
      </c>
      <c r="D493" s="109" t="str">
        <f t="shared" si="49"/>
        <v/>
      </c>
      <c r="E493" s="109" t="str">
        <f t="shared" si="50"/>
        <v/>
      </c>
      <c r="F493" s="109" t="str">
        <f t="shared" si="51"/>
        <v/>
      </c>
      <c r="G493" s="80" t="str">
        <f t="shared" si="52"/>
        <v/>
      </c>
    </row>
    <row r="494" spans="1:7" x14ac:dyDescent="0.35">
      <c r="A494" s="108" t="str">
        <f t="shared" si="53"/>
        <v/>
      </c>
      <c r="B494" s="105" t="str">
        <f t="shared" si="54"/>
        <v/>
      </c>
      <c r="C494" s="80" t="str">
        <f t="shared" si="55"/>
        <v/>
      </c>
      <c r="D494" s="109" t="str">
        <f t="shared" si="49"/>
        <v/>
      </c>
      <c r="E494" s="109" t="str">
        <f t="shared" si="50"/>
        <v/>
      </c>
      <c r="F494" s="109" t="str">
        <f t="shared" si="51"/>
        <v/>
      </c>
      <c r="G494" s="80" t="str">
        <f t="shared" si="52"/>
        <v/>
      </c>
    </row>
    <row r="495" spans="1:7" x14ac:dyDescent="0.35">
      <c r="A495" s="108" t="str">
        <f t="shared" si="53"/>
        <v/>
      </c>
      <c r="B495" s="105" t="str">
        <f t="shared" si="54"/>
        <v/>
      </c>
      <c r="C495" s="80" t="str">
        <f t="shared" si="55"/>
        <v/>
      </c>
      <c r="D495" s="109" t="str">
        <f t="shared" si="49"/>
        <v/>
      </c>
      <c r="E495" s="109" t="str">
        <f t="shared" si="50"/>
        <v/>
      </c>
      <c r="F495" s="109" t="str">
        <f t="shared" si="51"/>
        <v/>
      </c>
      <c r="G495" s="80" t="str">
        <f t="shared" si="52"/>
        <v/>
      </c>
    </row>
    <row r="496" spans="1:7" x14ac:dyDescent="0.35">
      <c r="A496" s="108" t="str">
        <f t="shared" si="53"/>
        <v/>
      </c>
      <c r="B496" s="105" t="str">
        <f t="shared" si="54"/>
        <v/>
      </c>
      <c r="C496" s="80" t="str">
        <f t="shared" si="55"/>
        <v/>
      </c>
      <c r="D496" s="109" t="str">
        <f t="shared" si="49"/>
        <v/>
      </c>
      <c r="E496" s="109" t="str">
        <f t="shared" si="50"/>
        <v/>
      </c>
      <c r="F496" s="109" t="str">
        <f t="shared" si="51"/>
        <v/>
      </c>
      <c r="G496" s="80" t="str">
        <f t="shared" si="52"/>
        <v/>
      </c>
    </row>
    <row r="497" spans="1:7" x14ac:dyDescent="0.35">
      <c r="A497" s="108" t="str">
        <f t="shared" si="53"/>
        <v/>
      </c>
      <c r="B497" s="105" t="str">
        <f t="shared" si="54"/>
        <v/>
      </c>
      <c r="C497" s="80" t="str">
        <f t="shared" si="55"/>
        <v/>
      </c>
      <c r="D497" s="109" t="str">
        <f t="shared" si="49"/>
        <v/>
      </c>
      <c r="E497" s="109" t="str">
        <f t="shared" si="50"/>
        <v/>
      </c>
      <c r="F497" s="109" t="str">
        <f t="shared" si="51"/>
        <v/>
      </c>
      <c r="G497" s="80" t="str">
        <f t="shared" si="52"/>
        <v/>
      </c>
    </row>
    <row r="498" spans="1:7" x14ac:dyDescent="0.35">
      <c r="A498" s="108" t="str">
        <f t="shared" si="53"/>
        <v/>
      </c>
      <c r="B498" s="105" t="str">
        <f t="shared" si="54"/>
        <v/>
      </c>
      <c r="C498" s="80" t="str">
        <f t="shared" si="55"/>
        <v/>
      </c>
      <c r="D498" s="109" t="str">
        <f t="shared" si="49"/>
        <v/>
      </c>
      <c r="E498" s="109" t="str">
        <f t="shared" si="50"/>
        <v/>
      </c>
      <c r="F498" s="109" t="str">
        <f t="shared" si="51"/>
        <v/>
      </c>
      <c r="G498" s="80" t="str">
        <f t="shared" si="52"/>
        <v/>
      </c>
    </row>
    <row r="499" spans="1:7" x14ac:dyDescent="0.35">
      <c r="A499" s="108" t="str">
        <f t="shared" si="53"/>
        <v/>
      </c>
      <c r="B499" s="105" t="str">
        <f t="shared" si="54"/>
        <v/>
      </c>
      <c r="C499" s="80" t="str">
        <f t="shared" si="55"/>
        <v/>
      </c>
      <c r="D499" s="109" t="str">
        <f t="shared" si="49"/>
        <v/>
      </c>
      <c r="E499" s="109" t="str">
        <f t="shared" si="50"/>
        <v/>
      </c>
      <c r="F499" s="109" t="str">
        <f t="shared" si="51"/>
        <v/>
      </c>
      <c r="G499" s="80" t="str">
        <f t="shared" si="52"/>
        <v/>
      </c>
    </row>
    <row r="500" spans="1:7" x14ac:dyDescent="0.35">
      <c r="A500" s="108" t="str">
        <f t="shared" si="53"/>
        <v/>
      </c>
      <c r="B500" s="105" t="str">
        <f t="shared" si="54"/>
        <v/>
      </c>
      <c r="C500" s="80" t="str">
        <f t="shared" si="55"/>
        <v/>
      </c>
      <c r="D500" s="109" t="str">
        <f t="shared" si="49"/>
        <v/>
      </c>
      <c r="E500" s="109" t="str">
        <f t="shared" si="50"/>
        <v/>
      </c>
      <c r="F500" s="109" t="str">
        <f t="shared" si="51"/>
        <v/>
      </c>
      <c r="G500" s="80" t="str">
        <f t="shared" si="5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5F25KTUSNP4X-205032580-171009</_dlc_DocId>
    <_dlc_DocIdUrl xmlns="d65e48b5-f38d-431e-9b4f-47403bf4583f">
      <Url>https://rkas.sharepoint.com/Kliendisuhted/_layouts/15/DocIdRedir.aspx?ID=5F25KTUSNP4X-205032580-171009</Url>
      <Description>5F25KTUSNP4X-205032580-171009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092be063a06bc5c8b2208ddfd0ca41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2da16c963798ce5553291dde147ff2e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CC582B71-656F-462E-8208-820025DBE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PT_1-3 korrus</vt:lpstr>
      <vt:lpstr>Annuiteetgraafik PT_üldalatööd</vt:lpstr>
      <vt:lpstr>Annuiteetgraafik PT_generaator</vt:lpstr>
      <vt:lpstr>Annuiteetgraafik PT_toolid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2025-12-11T08:55:47Z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5e843dfb-0c9b-4b2c-b52f-f5145b6a2ac6</vt:lpwstr>
  </property>
  <property fmtid="{D5CDD505-2E9C-101B-9397-08002B2CF9AE}" pid="15" name="MSIP_Label_defa4170-0d19-0005-0004-bc88714345d2_Enabled">
    <vt:lpwstr>true</vt:lpwstr>
  </property>
  <property fmtid="{D5CDD505-2E9C-101B-9397-08002B2CF9AE}" pid="16" name="MSIP_Label_defa4170-0d19-0005-0004-bc88714345d2_SetDate">
    <vt:lpwstr>2025-12-11T08:55:40Z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8fe098d2-428d-4bd4-9803-7195fe96f0e2</vt:lpwstr>
  </property>
  <property fmtid="{D5CDD505-2E9C-101B-9397-08002B2CF9AE}" pid="20" name="MSIP_Label_defa4170-0d19-0005-0004-bc88714345d2_ActionId">
    <vt:lpwstr>63152cb8-4c45-4dee-8388-8c717dd55a83</vt:lpwstr>
  </property>
  <property fmtid="{D5CDD505-2E9C-101B-9397-08002B2CF9AE}" pid="21" name="MSIP_Label_defa4170-0d19-0005-0004-bc88714345d2_ContentBits">
    <vt:lpwstr>0</vt:lpwstr>
  </property>
  <property fmtid="{D5CDD505-2E9C-101B-9397-08002B2CF9AE}" pid="22" name="MSIP_Label_defa4170-0d19-0005-0004-bc88714345d2_Tag">
    <vt:lpwstr>10, 3, 0, 1</vt:lpwstr>
  </property>
</Properties>
</file>